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nac\Downloads\"/>
    </mc:Choice>
  </mc:AlternateContent>
  <xr:revisionPtr revIDLastSave="0" documentId="13_ncr:1_{28F6F473-C751-4C7E-8DFC-1FB5B2E230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ft Align" sheetId="3" r:id="rId1"/>
    <sheet name="Left Align - AFTER" sheetId="6" r:id="rId2"/>
    <sheet name="Indent Zero" sheetId="5" r:id="rId3"/>
    <sheet name="Indent Zero - AFTER" sheetId="7" r:id="rId4"/>
    <sheet name="Source" sheetId="8" r:id="rId5"/>
  </sheets>
  <definedNames>
    <definedName name="_xlnm.Print_Titles" localSheetId="2">'Indent Zero'!$1:$7</definedName>
    <definedName name="_xlnm.Print_Titles" localSheetId="3">'Indent Zero - AFTER'!$1:$7</definedName>
    <definedName name="_xlnm.Print_Titles" localSheetId="0">'Left Align'!$1:$7</definedName>
    <definedName name="_xlnm.Print_Titles" localSheetId="1">'Left Align - AFTER'!$1:$7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9" i="7" l="1"/>
  <c r="M29" i="7"/>
  <c r="L29" i="7"/>
  <c r="K29" i="7"/>
  <c r="J29" i="7"/>
  <c r="I29" i="7"/>
  <c r="H29" i="7"/>
  <c r="G29" i="7"/>
  <c r="F29" i="7"/>
  <c r="E29" i="7"/>
  <c r="D29" i="7"/>
  <c r="C29" i="7"/>
  <c r="B29" i="7"/>
  <c r="R28" i="7"/>
  <c r="R29" i="7" s="1"/>
  <c r="Q28" i="7"/>
  <c r="Q29" i="7" s="1"/>
  <c r="P28" i="7"/>
  <c r="P29" i="7" s="1"/>
  <c r="O28" i="7"/>
  <c r="O29" i="7" s="1"/>
  <c r="N28" i="7"/>
  <c r="R27" i="7"/>
  <c r="Q27" i="7"/>
  <c r="P27" i="7"/>
  <c r="O27" i="7"/>
  <c r="N27" i="7"/>
  <c r="R26" i="7"/>
  <c r="Q26" i="7"/>
  <c r="P26" i="7"/>
  <c r="O26" i="7"/>
  <c r="N26" i="7"/>
  <c r="D23" i="7"/>
  <c r="D31" i="7" s="1"/>
  <c r="I21" i="7"/>
  <c r="E21" i="7"/>
  <c r="D21" i="7"/>
  <c r="C21" i="7"/>
  <c r="B21" i="7"/>
  <c r="B23" i="7" s="1"/>
  <c r="B31" i="7" s="1"/>
  <c r="R20" i="7"/>
  <c r="Q20" i="7"/>
  <c r="P20" i="7"/>
  <c r="O20" i="7"/>
  <c r="N20" i="7"/>
  <c r="R19" i="7"/>
  <c r="Q19" i="7"/>
  <c r="P19" i="7"/>
  <c r="O19" i="7"/>
  <c r="N19" i="7"/>
  <c r="N18" i="7"/>
  <c r="N21" i="7" s="1"/>
  <c r="M18" i="7"/>
  <c r="M21" i="7" s="1"/>
  <c r="L18" i="7"/>
  <c r="L21" i="7" s="1"/>
  <c r="K18" i="7"/>
  <c r="K21" i="7" s="1"/>
  <c r="J18" i="7"/>
  <c r="J21" i="7" s="1"/>
  <c r="J23" i="7" s="1"/>
  <c r="J31" i="7" s="1"/>
  <c r="I18" i="7"/>
  <c r="H18" i="7"/>
  <c r="H21" i="7" s="1"/>
  <c r="G18" i="7"/>
  <c r="G21" i="7" s="1"/>
  <c r="F18" i="7"/>
  <c r="O18" i="7" s="1"/>
  <c r="O21" i="7" s="1"/>
  <c r="E18" i="7"/>
  <c r="D18" i="7"/>
  <c r="C18" i="7"/>
  <c r="B18" i="7"/>
  <c r="R18" i="7" s="1"/>
  <c r="R21" i="7" s="1"/>
  <c r="R17" i="7"/>
  <c r="Q17" i="7"/>
  <c r="P17" i="7"/>
  <c r="O17" i="7"/>
  <c r="N17" i="7"/>
  <c r="R16" i="7"/>
  <c r="Q16" i="7"/>
  <c r="P16" i="7"/>
  <c r="O16" i="7"/>
  <c r="N16" i="7"/>
  <c r="M12" i="7"/>
  <c r="M23" i="7" s="1"/>
  <c r="M31" i="7" s="1"/>
  <c r="L12" i="7"/>
  <c r="L23" i="7" s="1"/>
  <c r="L31" i="7" s="1"/>
  <c r="K12" i="7"/>
  <c r="K23" i="7" s="1"/>
  <c r="K31" i="7" s="1"/>
  <c r="J12" i="7"/>
  <c r="I12" i="7"/>
  <c r="I23" i="7" s="1"/>
  <c r="I31" i="7" s="1"/>
  <c r="H12" i="7"/>
  <c r="G12" i="7"/>
  <c r="F12" i="7"/>
  <c r="E12" i="7"/>
  <c r="E23" i="7" s="1"/>
  <c r="E31" i="7" s="1"/>
  <c r="D12" i="7"/>
  <c r="C12" i="7"/>
  <c r="C23" i="7" s="1"/>
  <c r="C31" i="7" s="1"/>
  <c r="B12" i="7"/>
  <c r="R11" i="7"/>
  <c r="Q11" i="7"/>
  <c r="P11" i="7"/>
  <c r="O11" i="7"/>
  <c r="N11" i="7"/>
  <c r="R10" i="7"/>
  <c r="Q10" i="7"/>
  <c r="P10" i="7"/>
  <c r="O10" i="7"/>
  <c r="O12" i="7" s="1"/>
  <c r="N10" i="7"/>
  <c r="R9" i="7"/>
  <c r="R12" i="7" s="1"/>
  <c r="R23" i="7" s="1"/>
  <c r="Q9" i="7"/>
  <c r="Q12" i="7" s="1"/>
  <c r="P9" i="7"/>
  <c r="P12" i="7" s="1"/>
  <c r="O9" i="7"/>
  <c r="N9" i="7"/>
  <c r="N12" i="7" s="1"/>
  <c r="N23" i="7" s="1"/>
  <c r="N31" i="7" s="1"/>
  <c r="Q29" i="6"/>
  <c r="M29" i="6"/>
  <c r="L29" i="6"/>
  <c r="K29" i="6"/>
  <c r="J29" i="6"/>
  <c r="I29" i="6"/>
  <c r="H29" i="6"/>
  <c r="G29" i="6"/>
  <c r="F29" i="6"/>
  <c r="E29" i="6"/>
  <c r="D29" i="6"/>
  <c r="C29" i="6"/>
  <c r="B29" i="6"/>
  <c r="R28" i="6"/>
  <c r="R29" i="6" s="1"/>
  <c r="Q28" i="6"/>
  <c r="P28" i="6"/>
  <c r="O28" i="6"/>
  <c r="N28" i="6"/>
  <c r="R27" i="6"/>
  <c r="Q27" i="6"/>
  <c r="P27" i="6"/>
  <c r="O27" i="6"/>
  <c r="N27" i="6"/>
  <c r="R26" i="6"/>
  <c r="Q26" i="6"/>
  <c r="P26" i="6"/>
  <c r="P29" i="6" s="1"/>
  <c r="O26" i="6"/>
  <c r="O29" i="6" s="1"/>
  <c r="N26" i="6"/>
  <c r="N29" i="6" s="1"/>
  <c r="L21" i="6"/>
  <c r="K21" i="6"/>
  <c r="K23" i="6" s="1"/>
  <c r="K31" i="6" s="1"/>
  <c r="J21" i="6"/>
  <c r="J23" i="6" s="1"/>
  <c r="J31" i="6" s="1"/>
  <c r="I21" i="6"/>
  <c r="I23" i="6" s="1"/>
  <c r="I31" i="6" s="1"/>
  <c r="F21" i="6"/>
  <c r="F23" i="6" s="1"/>
  <c r="F31" i="6" s="1"/>
  <c r="C21" i="6"/>
  <c r="B21" i="6"/>
  <c r="B23" i="6" s="1"/>
  <c r="B31" i="6" s="1"/>
  <c r="R20" i="6"/>
  <c r="Q20" i="6"/>
  <c r="P20" i="6"/>
  <c r="O20" i="6"/>
  <c r="N20" i="6"/>
  <c r="R19" i="6"/>
  <c r="Q19" i="6"/>
  <c r="P19" i="6"/>
  <c r="O19" i="6"/>
  <c r="N19" i="6"/>
  <c r="M18" i="6"/>
  <c r="M21" i="6" s="1"/>
  <c r="L18" i="6"/>
  <c r="K18" i="6"/>
  <c r="J18" i="6"/>
  <c r="I18" i="6"/>
  <c r="H18" i="6"/>
  <c r="H21" i="6" s="1"/>
  <c r="H23" i="6" s="1"/>
  <c r="H31" i="6" s="1"/>
  <c r="G18" i="6"/>
  <c r="G21" i="6" s="1"/>
  <c r="F18" i="6"/>
  <c r="E18" i="6"/>
  <c r="E21" i="6" s="1"/>
  <c r="E23" i="6" s="1"/>
  <c r="E31" i="6" s="1"/>
  <c r="D18" i="6"/>
  <c r="D21" i="6" s="1"/>
  <c r="C18" i="6"/>
  <c r="B18" i="6"/>
  <c r="R18" i="6" s="1"/>
  <c r="R21" i="6" s="1"/>
  <c r="R17" i="6"/>
  <c r="Q17" i="6"/>
  <c r="P17" i="6"/>
  <c r="O17" i="6"/>
  <c r="N17" i="6"/>
  <c r="R16" i="6"/>
  <c r="Q16" i="6"/>
  <c r="P16" i="6"/>
  <c r="O16" i="6"/>
  <c r="N16" i="6"/>
  <c r="O12" i="6"/>
  <c r="M12" i="6"/>
  <c r="M23" i="6" s="1"/>
  <c r="M31" i="6" s="1"/>
  <c r="L12" i="6"/>
  <c r="L23" i="6" s="1"/>
  <c r="L31" i="6" s="1"/>
  <c r="K12" i="6"/>
  <c r="J12" i="6"/>
  <c r="I12" i="6"/>
  <c r="H12" i="6"/>
  <c r="G12" i="6"/>
  <c r="F12" i="6"/>
  <c r="E12" i="6"/>
  <c r="D12" i="6"/>
  <c r="C12" i="6"/>
  <c r="C23" i="6" s="1"/>
  <c r="C31" i="6" s="1"/>
  <c r="B12" i="6"/>
  <c r="R11" i="6"/>
  <c r="Q11" i="6"/>
  <c r="Q12" i="6" s="1"/>
  <c r="P11" i="6"/>
  <c r="P12" i="6" s="1"/>
  <c r="O11" i="6"/>
  <c r="N11" i="6"/>
  <c r="R10" i="6"/>
  <c r="R12" i="6" s="1"/>
  <c r="R23" i="6" s="1"/>
  <c r="R31" i="6" s="1"/>
  <c r="Q10" i="6"/>
  <c r="P10" i="6"/>
  <c r="O10" i="6"/>
  <c r="N10" i="6"/>
  <c r="R9" i="6"/>
  <c r="Q9" i="6"/>
  <c r="P9" i="6"/>
  <c r="O9" i="6"/>
  <c r="N9" i="6"/>
  <c r="N12" i="6" s="1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R27" i="5"/>
  <c r="Q27" i="5"/>
  <c r="P27" i="5"/>
  <c r="O27" i="5"/>
  <c r="N27" i="5"/>
  <c r="R26" i="5"/>
  <c r="Q26" i="5"/>
  <c r="P26" i="5"/>
  <c r="O26" i="5"/>
  <c r="N26" i="5"/>
  <c r="H21" i="5"/>
  <c r="H23" i="5" s="1"/>
  <c r="H31" i="5" s="1"/>
  <c r="G21" i="5"/>
  <c r="G23" i="5" s="1"/>
  <c r="G31" i="5" s="1"/>
  <c r="F21" i="5"/>
  <c r="F23" i="5" s="1"/>
  <c r="F31" i="5" s="1"/>
  <c r="E21" i="5"/>
  <c r="R20" i="5"/>
  <c r="Q20" i="5"/>
  <c r="P20" i="5"/>
  <c r="O20" i="5"/>
  <c r="N20" i="5"/>
  <c r="R19" i="5"/>
  <c r="Q19" i="5"/>
  <c r="P19" i="5"/>
  <c r="O19" i="5"/>
  <c r="N19" i="5"/>
  <c r="M18" i="5"/>
  <c r="M21" i="5" s="1"/>
  <c r="L18" i="5"/>
  <c r="L21" i="5" s="1"/>
  <c r="K18" i="5"/>
  <c r="K21" i="5" s="1"/>
  <c r="J18" i="5"/>
  <c r="J21" i="5" s="1"/>
  <c r="J23" i="5" s="1"/>
  <c r="J31" i="5" s="1"/>
  <c r="I18" i="5"/>
  <c r="I21" i="5" s="1"/>
  <c r="I23" i="5" s="1"/>
  <c r="I31" i="5" s="1"/>
  <c r="H18" i="5"/>
  <c r="G18" i="5"/>
  <c r="F18" i="5"/>
  <c r="E18" i="5"/>
  <c r="O18" i="5" s="1"/>
  <c r="D18" i="5"/>
  <c r="D21" i="5" s="1"/>
  <c r="C18" i="5"/>
  <c r="C21" i="5" s="1"/>
  <c r="B18" i="5"/>
  <c r="N18" i="5" s="1"/>
  <c r="R17" i="5"/>
  <c r="Q17" i="5"/>
  <c r="P17" i="5"/>
  <c r="O17" i="5"/>
  <c r="N17" i="5"/>
  <c r="R16" i="5"/>
  <c r="Q16" i="5"/>
  <c r="P16" i="5"/>
  <c r="O16" i="5"/>
  <c r="N16" i="5"/>
  <c r="M12" i="5"/>
  <c r="L12" i="5"/>
  <c r="K12" i="5"/>
  <c r="J12" i="5"/>
  <c r="I12" i="5"/>
  <c r="H12" i="5"/>
  <c r="G12" i="5"/>
  <c r="F12" i="5"/>
  <c r="E12" i="5"/>
  <c r="E23" i="5" s="1"/>
  <c r="E31" i="5" s="1"/>
  <c r="D12" i="5"/>
  <c r="C12" i="5"/>
  <c r="C23" i="5" s="1"/>
  <c r="C31" i="5" s="1"/>
  <c r="B12" i="5"/>
  <c r="R11" i="5"/>
  <c r="Q11" i="5"/>
  <c r="P11" i="5"/>
  <c r="P12" i="5" s="1"/>
  <c r="O11" i="5"/>
  <c r="N11" i="5"/>
  <c r="R10" i="5"/>
  <c r="Q10" i="5"/>
  <c r="P10" i="5"/>
  <c r="O10" i="5"/>
  <c r="N10" i="5"/>
  <c r="R9" i="5"/>
  <c r="Q9" i="5"/>
  <c r="P9" i="5"/>
  <c r="O9" i="5"/>
  <c r="N9" i="5"/>
  <c r="M29" i="3"/>
  <c r="L29" i="3"/>
  <c r="K29" i="3"/>
  <c r="J29" i="3"/>
  <c r="I29" i="3"/>
  <c r="H29" i="3"/>
  <c r="G29" i="3"/>
  <c r="F29" i="3"/>
  <c r="E29" i="3"/>
  <c r="D29" i="3"/>
  <c r="C29" i="3"/>
  <c r="B29" i="3"/>
  <c r="R28" i="3"/>
  <c r="Q28" i="3"/>
  <c r="P28" i="3"/>
  <c r="O28" i="3"/>
  <c r="N28" i="3"/>
  <c r="R27" i="3"/>
  <c r="Q27" i="3"/>
  <c r="P27" i="3"/>
  <c r="O27" i="3"/>
  <c r="N27" i="3"/>
  <c r="R26" i="3"/>
  <c r="Q26" i="3"/>
  <c r="P26" i="3"/>
  <c r="O26" i="3"/>
  <c r="N26" i="3"/>
  <c r="R20" i="3"/>
  <c r="Q20" i="3"/>
  <c r="P20" i="3"/>
  <c r="O20" i="3"/>
  <c r="N20" i="3"/>
  <c r="R19" i="3"/>
  <c r="Q19" i="3"/>
  <c r="P19" i="3"/>
  <c r="O19" i="3"/>
  <c r="N19" i="3"/>
  <c r="M18" i="3"/>
  <c r="M21" i="3"/>
  <c r="L18" i="3"/>
  <c r="L21" i="3" s="1"/>
  <c r="K18" i="3"/>
  <c r="K21" i="3"/>
  <c r="J18" i="3"/>
  <c r="J21" i="3"/>
  <c r="I18" i="3"/>
  <c r="I21" i="3" s="1"/>
  <c r="H18" i="3"/>
  <c r="P18" i="3" s="1"/>
  <c r="P21" i="3" s="1"/>
  <c r="G18" i="3"/>
  <c r="G21" i="3" s="1"/>
  <c r="F18" i="3"/>
  <c r="F21" i="3" s="1"/>
  <c r="F23" i="3" s="1"/>
  <c r="F31" i="3" s="1"/>
  <c r="E18" i="3"/>
  <c r="D18" i="3"/>
  <c r="D21" i="3"/>
  <c r="C18" i="3"/>
  <c r="B18" i="3"/>
  <c r="B21" i="3" s="1"/>
  <c r="R17" i="3"/>
  <c r="Q17" i="3"/>
  <c r="P17" i="3"/>
  <c r="O17" i="3"/>
  <c r="N17" i="3"/>
  <c r="R16" i="3"/>
  <c r="Q16" i="3"/>
  <c r="P16" i="3"/>
  <c r="O16" i="3"/>
  <c r="N16" i="3"/>
  <c r="M12" i="3"/>
  <c r="L12" i="3"/>
  <c r="K12" i="3"/>
  <c r="J12" i="3"/>
  <c r="I12" i="3"/>
  <c r="H12" i="3"/>
  <c r="G12" i="3"/>
  <c r="F12" i="3"/>
  <c r="E12" i="3"/>
  <c r="D12" i="3"/>
  <c r="C12" i="3"/>
  <c r="B12" i="3"/>
  <c r="R11" i="3"/>
  <c r="Q11" i="3"/>
  <c r="P11" i="3"/>
  <c r="O11" i="3"/>
  <c r="N11" i="3"/>
  <c r="R10" i="3"/>
  <c r="Q10" i="3"/>
  <c r="P10" i="3"/>
  <c r="O10" i="3"/>
  <c r="N10" i="3"/>
  <c r="R9" i="3"/>
  <c r="Q9" i="3"/>
  <c r="P9" i="3"/>
  <c r="O9" i="3"/>
  <c r="N9" i="3"/>
  <c r="P23" i="7" l="1"/>
  <c r="P31" i="7" s="1"/>
  <c r="Q23" i="7"/>
  <c r="Q31" i="7" s="1"/>
  <c r="F23" i="7"/>
  <c r="F31" i="7" s="1"/>
  <c r="R31" i="7"/>
  <c r="G23" i="7"/>
  <c r="G31" i="7" s="1"/>
  <c r="H23" i="7"/>
  <c r="H31" i="7" s="1"/>
  <c r="O23" i="7"/>
  <c r="O31" i="7" s="1"/>
  <c r="Q18" i="7"/>
  <c r="Q21" i="7" s="1"/>
  <c r="F21" i="7"/>
  <c r="P18" i="7"/>
  <c r="P21" i="7" s="1"/>
  <c r="O23" i="6"/>
  <c r="O31" i="6" s="1"/>
  <c r="P23" i="6"/>
  <c r="P31" i="6" s="1"/>
  <c r="N23" i="6"/>
  <c r="N31" i="6" s="1"/>
  <c r="Q23" i="6"/>
  <c r="Q31" i="6" s="1"/>
  <c r="D23" i="6"/>
  <c r="D31" i="6" s="1"/>
  <c r="G23" i="6"/>
  <c r="G31" i="6" s="1"/>
  <c r="N18" i="6"/>
  <c r="N21" i="6" s="1"/>
  <c r="O18" i="6"/>
  <c r="O21" i="6" s="1"/>
  <c r="P18" i="6"/>
  <c r="P21" i="6" s="1"/>
  <c r="Q18" i="6"/>
  <c r="Q21" i="6" s="1"/>
  <c r="Q18" i="5"/>
  <c r="Q21" i="5" s="1"/>
  <c r="Q23" i="5" s="1"/>
  <c r="Q31" i="5" s="1"/>
  <c r="P18" i="5"/>
  <c r="P21" i="5" s="1"/>
  <c r="Q12" i="5"/>
  <c r="R18" i="5"/>
  <c r="R21" i="5" s="1"/>
  <c r="N21" i="5"/>
  <c r="P29" i="5"/>
  <c r="R29" i="5"/>
  <c r="R12" i="5"/>
  <c r="O29" i="5"/>
  <c r="M23" i="5"/>
  <c r="M31" i="5" s="1"/>
  <c r="N29" i="5"/>
  <c r="D23" i="5"/>
  <c r="D31" i="5" s="1"/>
  <c r="O21" i="5"/>
  <c r="Q29" i="5"/>
  <c r="N12" i="5"/>
  <c r="N23" i="5" s="1"/>
  <c r="N31" i="5" s="1"/>
  <c r="O12" i="5"/>
  <c r="O23" i="5" s="1"/>
  <c r="O31" i="5" s="1"/>
  <c r="P23" i="5"/>
  <c r="P31" i="5" s="1"/>
  <c r="P29" i="3"/>
  <c r="N29" i="3"/>
  <c r="Q12" i="3"/>
  <c r="R29" i="3"/>
  <c r="P12" i="3"/>
  <c r="R23" i="5"/>
  <c r="R31" i="5" s="1"/>
  <c r="K23" i="5"/>
  <c r="K31" i="5" s="1"/>
  <c r="L23" i="5"/>
  <c r="L31" i="5" s="1"/>
  <c r="B21" i="5"/>
  <c r="B23" i="5" s="1"/>
  <c r="B31" i="5" s="1"/>
  <c r="H21" i="3"/>
  <c r="H23" i="3" s="1"/>
  <c r="H31" i="3" s="1"/>
  <c r="L23" i="3"/>
  <c r="L31" i="3" s="1"/>
  <c r="O18" i="3"/>
  <c r="O21" i="3" s="1"/>
  <c r="M23" i="3"/>
  <c r="M31" i="3" s="1"/>
  <c r="N18" i="3"/>
  <c r="N21" i="3" s="1"/>
  <c r="O29" i="3"/>
  <c r="R12" i="3"/>
  <c r="I23" i="3"/>
  <c r="I31" i="3" s="1"/>
  <c r="Q18" i="3"/>
  <c r="Q21" i="3" s="1"/>
  <c r="O12" i="3"/>
  <c r="Q29" i="3"/>
  <c r="D23" i="3"/>
  <c r="D31" i="3" s="1"/>
  <c r="G23" i="3"/>
  <c r="G31" i="3" s="1"/>
  <c r="N12" i="3"/>
  <c r="B23" i="3"/>
  <c r="B31" i="3" s="1"/>
  <c r="J23" i="3"/>
  <c r="J31" i="3" s="1"/>
  <c r="K23" i="3"/>
  <c r="K31" i="3" s="1"/>
  <c r="Q23" i="3"/>
  <c r="Q31" i="3" s="1"/>
  <c r="P23" i="3"/>
  <c r="P31" i="3" s="1"/>
  <c r="C21" i="3"/>
  <c r="C23" i="3" s="1"/>
  <c r="C31" i="3" s="1"/>
  <c r="E21" i="3"/>
  <c r="E23" i="3" s="1"/>
  <c r="E31" i="3" s="1"/>
  <c r="R18" i="3"/>
  <c r="R21" i="3" s="1"/>
  <c r="R23" i="3" s="1"/>
  <c r="R31" i="3" s="1"/>
  <c r="N23" i="3" l="1"/>
  <c r="N31" i="3" s="1"/>
  <c r="O23" i="3"/>
  <c r="O31" i="3" s="1"/>
</calcChain>
</file>

<file path=xl/sharedStrings.xml><?xml version="1.0" encoding="utf-8"?>
<sst xmlns="http://schemas.openxmlformats.org/spreadsheetml/2006/main" count="172" uniqueCount="46">
  <si>
    <t>The ABC Company</t>
  </si>
  <si>
    <t>Detailed Income Statement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</si>
  <si>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</si>
  <si>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</si>
  <si>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</si>
  <si>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</si>
  <si>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</si>
  <si>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</si>
  <si>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</si>
  <si>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</si>
  <si>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</si>
  <si>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</si>
  <si>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</si>
  <si>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</si>
  <si>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</si>
  <si>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</si>
  <si>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</si>
  <si>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</si>
  <si>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YTD</t>
  </si>
  <si>
    <t>Revenue:</t>
  </si>
  <si>
    <t>A Revenue</t>
  </si>
  <si>
    <t>B Revenue</t>
  </si>
  <si>
    <t>C Revenue</t>
  </si>
  <si>
    <t>Total Revenue</t>
  </si>
  <si>
    <t>Cost of Goods Sold:</t>
  </si>
  <si>
    <t>A Costs</t>
  </si>
  <si>
    <t>A1 Costs</t>
  </si>
  <si>
    <t>A2 Costs</t>
  </si>
  <si>
    <t>Total A Costs</t>
  </si>
  <si>
    <t>B Costs</t>
  </si>
  <si>
    <t>C Costs</t>
  </si>
  <si>
    <t>Total COGS</t>
  </si>
  <si>
    <t>Total Gross Profit</t>
  </si>
  <si>
    <t>Operating Expenses:</t>
  </si>
  <si>
    <t>G&amp;A</t>
  </si>
  <si>
    <t>R&amp;D</t>
  </si>
  <si>
    <t>Total Operating Expenses</t>
  </si>
  <si>
    <t>Total Net Income</t>
  </si>
  <si>
    <t>Useless stuff at the bottom of an exported report…. HIDE THIS ROW!</t>
  </si>
  <si>
    <t>Sales &amp; Marketing</t>
  </si>
  <si>
    <t>Midwest Region</t>
  </si>
  <si>
    <t>For the 12 Months Ending December 31, 2020</t>
  </si>
  <si>
    <t>Author:</t>
  </si>
  <si>
    <t>Jon Acampora</t>
  </si>
  <si>
    <t>Source:</t>
  </si>
  <si>
    <t>https://www.excelcampus.com/tips/remove-all-indentation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</si>
</sst>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2"/>
      <name val="Verdana"/>
      <family val="2"/>
    </font>
    <font>
      <sz val="12"/>
      <name val="Arial"/>
      <family val="2"/>
    </font>
    <font>
      <b/>
      <u val="singleAccounting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3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11" fillId="0" borderId="0" xfId="15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38" fontId="0" fillId="0" borderId="0" xfId="1" applyNumberFormat="1" applyFont="1"/>
    <xf numFmtId="38" fontId="0" fillId="0" borderId="0" xfId="0" applyNumberFormat="1"/>
    <xf numFmtId="38" fontId="0" fillId="0" borderId="1" xfId="1" applyNumberFormat="1" applyFont="1" applyBorder="1"/>
    <xf numFmtId="38" fontId="0" fillId="0" borderId="1" xfId="0" applyNumberFormat="1" applyBorder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4"/>
    </xf>
    <xf numFmtId="38" fontId="2" fillId="0" borderId="2" xfId="0" applyNumberFormat="1" applyFont="1" applyBorder="1"/>
    <xf numFmtId="0" fontId="8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1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14" fillId="0" borderId="0" xfId="16"/>
    <xf numFmtId="0" fontId="2" fillId="0" borderId="0" xfId="0" applyFont="1"/>
  </cellXfs>
  <cellStyles count="17">
    <cellStyle name="Comma" xfId="1" builtinId="3"/>
    <cellStyle name="Comma 2" xfId="2" xr:uid="{00000000-0005-0000-0000-000001000000}"/>
    <cellStyle name="Comma 3" xfId="3" xr:uid="{00000000-0005-0000-0000-000002000000}"/>
    <cellStyle name="Hyperlink" xfId="16" builtinId="8"/>
    <cellStyle name="Normal" xfId="0" builtinId="0"/>
    <cellStyle name="Normal 2" xfId="4" xr:uid="{00000000-0005-0000-0000-000004000000}"/>
    <cellStyle name="Normal 2 2" xfId="5" xr:uid="{00000000-0005-0000-0000-000005000000}"/>
    <cellStyle name="Normal 2 2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6" xfId="10" xr:uid="{00000000-0005-0000-0000-00000A000000}"/>
    <cellStyle name="Normal 6 2" xfId="11" xr:uid="{00000000-0005-0000-0000-00000B000000}"/>
    <cellStyle name="Normal 7" xfId="12" xr:uid="{00000000-0005-0000-0000-00000C000000}"/>
    <cellStyle name="Normal 8" xfId="13" xr:uid="{00000000-0005-0000-0000-00000D000000}"/>
    <cellStyle name="Normal 8 2" xfId="14" xr:uid="{00000000-0005-0000-0000-00000E000000}"/>
    <cellStyle name="Title" xfId="15" builtinId="15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xcelcampus.com/?p=28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R34"/>
  <sheetViews>
    <sheetView tabSelected="1" zoomScaleNormal="100" workbookViewId="0">
      <selection activeCell="A8" sqref="A8"/>
    </sheetView>
  </sheetViews>
  <sheetFormatPr defaultRowHeight="12.75" outlineLevelRow="2" x14ac:dyDescent="0.2"/>
  <cols>
    <col min="1" max="1" width="25.28515625" customWidth="1"/>
    <col min="2" max="18" width="11.5703125" customWidth="1"/>
  </cols>
  <sheetData>
    <row r="1" spans="1:18" ht="22.5" x14ac:dyDescent="0.3">
      <c r="A1" s="1" t="s">
        <v>0</v>
      </c>
    </row>
    <row r="2" spans="1:18" x14ac:dyDescent="0.2">
      <c r="A2" s="2" t="s">
        <v>1</v>
      </c>
      <c r="E2" s="3"/>
    </row>
    <row r="3" spans="1:18" ht="15" x14ac:dyDescent="0.2">
      <c r="A3" s="2" t="s">
        <v>40</v>
      </c>
      <c r="E3" s="4"/>
    </row>
    <row r="4" spans="1:18" ht="15" x14ac:dyDescent="0.2">
      <c r="A4" s="2" t="s">
        <v>41</v>
      </c>
      <c r="E4" s="5"/>
    </row>
    <row r="5" spans="1:18" x14ac:dyDescent="0.2">
      <c r="A5" s="6"/>
    </row>
    <row r="6" spans="1:18" ht="16.5" x14ac:dyDescent="0.35">
      <c r="A6" s="7"/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21" t="s">
        <v>15</v>
      </c>
      <c r="P6" s="21" t="s">
        <v>16</v>
      </c>
      <c r="Q6" s="21" t="s">
        <v>17</v>
      </c>
      <c r="R6" s="21" t="s">
        <v>18</v>
      </c>
    </row>
    <row r="8" spans="1:18" outlineLevel="1" x14ac:dyDescent="0.2">
      <c r="A8" s="14" t="s">
        <v>19</v>
      </c>
    </row>
    <row r="9" spans="1:18" outlineLevel="1" x14ac:dyDescent="0.2">
      <c r="A9" s="8" t="s">
        <v>20</v>
      </c>
      <c r="B9" s="9">
        <v>100000</v>
      </c>
      <c r="C9" s="9">
        <v>102309.99999999999</v>
      </c>
      <c r="D9" s="9">
        <v>104673.36099999998</v>
      </c>
      <c r="E9" s="9">
        <v>107091.31563909996</v>
      </c>
      <c r="F9" s="9">
        <v>109565.12503036317</v>
      </c>
      <c r="G9" s="9">
        <v>112096.07941856455</v>
      </c>
      <c r="H9" s="9">
        <v>114685.49885313338</v>
      </c>
      <c r="I9" s="9">
        <v>117334.73387664075</v>
      </c>
      <c r="J9" s="9">
        <v>120045.16622919113</v>
      </c>
      <c r="K9" s="9">
        <v>122818.20956908543</v>
      </c>
      <c r="L9" s="9">
        <v>125655.3102101313</v>
      </c>
      <c r="M9" s="9">
        <v>128557.94787598532</v>
      </c>
      <c r="N9" s="10">
        <f>SUM(B9:D9)</f>
        <v>306983.36099999998</v>
      </c>
      <c r="O9" s="10">
        <f>SUM(E9:G9)</f>
        <v>328752.5200880277</v>
      </c>
      <c r="P9" s="10">
        <f>SUM(H9:J9)</f>
        <v>352065.39895896526</v>
      </c>
      <c r="Q9" s="10">
        <f>SUM(K9:M9)</f>
        <v>377031.46765520202</v>
      </c>
      <c r="R9" s="10">
        <f>SUM(B9:M9)</f>
        <v>1364832.7477021951</v>
      </c>
    </row>
    <row r="10" spans="1:18" outlineLevel="1" x14ac:dyDescent="0.2">
      <c r="A10" s="8" t="s">
        <v>21</v>
      </c>
      <c r="B10" s="9">
        <v>50000</v>
      </c>
      <c r="C10" s="9">
        <v>70000</v>
      </c>
      <c r="D10" s="9">
        <v>90000</v>
      </c>
      <c r="E10" s="9">
        <v>110000</v>
      </c>
      <c r="F10" s="9">
        <v>130000</v>
      </c>
      <c r="G10" s="9">
        <v>150000</v>
      </c>
      <c r="H10" s="9">
        <v>170000</v>
      </c>
      <c r="I10" s="9">
        <v>190000</v>
      </c>
      <c r="J10" s="9">
        <v>210000</v>
      </c>
      <c r="K10" s="9">
        <v>230000</v>
      </c>
      <c r="L10" s="9">
        <v>250000</v>
      </c>
      <c r="M10" s="9">
        <v>270000</v>
      </c>
      <c r="N10" s="10">
        <f>SUM(B10:D10)</f>
        <v>210000</v>
      </c>
      <c r="O10" s="10">
        <f>SUM(E10:G10)</f>
        <v>390000</v>
      </c>
      <c r="P10" s="10">
        <f>SUM(H10:J10)</f>
        <v>570000</v>
      </c>
      <c r="Q10" s="10">
        <f>SUM(K10:M10)</f>
        <v>750000</v>
      </c>
      <c r="R10" s="10">
        <f>SUM(B10:M10)</f>
        <v>1920000</v>
      </c>
    </row>
    <row r="11" spans="1:18" outlineLevel="1" x14ac:dyDescent="0.2">
      <c r="A11" s="8" t="s">
        <v>22</v>
      </c>
      <c r="B11" s="11">
        <v>500000</v>
      </c>
      <c r="C11" s="11">
        <v>478559</v>
      </c>
      <c r="D11" s="11">
        <v>457118</v>
      </c>
      <c r="E11" s="11">
        <v>435677</v>
      </c>
      <c r="F11" s="11">
        <v>414236</v>
      </c>
      <c r="G11" s="11">
        <v>392795</v>
      </c>
      <c r="H11" s="11">
        <v>371354</v>
      </c>
      <c r="I11" s="11">
        <v>349913</v>
      </c>
      <c r="J11" s="11">
        <v>328472</v>
      </c>
      <c r="K11" s="11">
        <v>307031</v>
      </c>
      <c r="L11" s="11">
        <v>285590</v>
      </c>
      <c r="M11" s="11">
        <v>264149</v>
      </c>
      <c r="N11" s="12">
        <f>SUM(B11:D11)</f>
        <v>1435677</v>
      </c>
      <c r="O11" s="12">
        <f>SUM(E11:G11)</f>
        <v>1242708</v>
      </c>
      <c r="P11" s="12">
        <f>SUM(H11:J11)</f>
        <v>1049739</v>
      </c>
      <c r="Q11" s="12">
        <f>SUM(K11:M11)</f>
        <v>856770</v>
      </c>
      <c r="R11" s="12">
        <f>SUM(B11:M11)</f>
        <v>4584894</v>
      </c>
    </row>
    <row r="12" spans="1:18" x14ac:dyDescent="0.2">
      <c r="A12" s="13" t="s">
        <v>23</v>
      </c>
      <c r="B12" s="10">
        <f>SUM(B9:B11)</f>
        <v>650000</v>
      </c>
      <c r="C12" s="10">
        <f t="shared" ref="C12:R12" si="0">SUM(C9:C11)</f>
        <v>650869</v>
      </c>
      <c r="D12" s="10">
        <f t="shared" si="0"/>
        <v>651791.36100000003</v>
      </c>
      <c r="E12" s="10">
        <f t="shared" si="0"/>
        <v>652768.31563910004</v>
      </c>
      <c r="F12" s="10">
        <f t="shared" si="0"/>
        <v>653801.12503036321</v>
      </c>
      <c r="G12" s="10">
        <f t="shared" si="0"/>
        <v>654891.07941856456</v>
      </c>
      <c r="H12" s="10">
        <f t="shared" si="0"/>
        <v>656039.49885313341</v>
      </c>
      <c r="I12" s="10">
        <f t="shared" si="0"/>
        <v>657247.73387664068</v>
      </c>
      <c r="J12" s="10">
        <f t="shared" si="0"/>
        <v>658517.16622919112</v>
      </c>
      <c r="K12" s="10">
        <f t="shared" si="0"/>
        <v>659849.20956908539</v>
      </c>
      <c r="L12" s="10">
        <f t="shared" si="0"/>
        <v>661245.31021013134</v>
      </c>
      <c r="M12" s="10">
        <f t="shared" si="0"/>
        <v>662706.94787598529</v>
      </c>
      <c r="N12" s="10">
        <f t="shared" si="0"/>
        <v>1952660.361</v>
      </c>
      <c r="O12" s="10">
        <f t="shared" si="0"/>
        <v>1961460.5200880277</v>
      </c>
      <c r="P12" s="10">
        <f t="shared" si="0"/>
        <v>1971804.3989589652</v>
      </c>
      <c r="Q12" s="10">
        <f t="shared" si="0"/>
        <v>1983801.4676552019</v>
      </c>
      <c r="R12" s="10">
        <f t="shared" si="0"/>
        <v>7869726.7477021953</v>
      </c>
    </row>
    <row r="13" spans="1:18" x14ac:dyDescent="0.2">
      <c r="A13" s="1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outlineLevel="1" x14ac:dyDescent="0.2">
      <c r="A14" s="14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outlineLevel="2" x14ac:dyDescent="0.2">
      <c r="A15" s="8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outlineLevel="2" x14ac:dyDescent="0.2">
      <c r="A16" s="15" t="s">
        <v>26</v>
      </c>
      <c r="B16" s="10">
        <v>18750</v>
      </c>
      <c r="C16" s="10">
        <v>19183.124999999996</v>
      </c>
      <c r="D16" s="10">
        <v>19626.255187499995</v>
      </c>
      <c r="E16" s="10">
        <v>20079.621682331242</v>
      </c>
      <c r="F16" s="10">
        <v>20543.460943193095</v>
      </c>
      <c r="G16" s="10">
        <v>21018.014890980852</v>
      </c>
      <c r="H16" s="10">
        <v>21503.531034962507</v>
      </c>
      <c r="I16" s="10">
        <v>22000.262601870141</v>
      </c>
      <c r="J16" s="10">
        <v>22508.468667973339</v>
      </c>
      <c r="K16" s="10">
        <v>23028.414294203518</v>
      </c>
      <c r="L16" s="10">
        <v>23560.370664399619</v>
      </c>
      <c r="M16" s="10">
        <v>24104.61522674725</v>
      </c>
      <c r="N16" s="10">
        <f>SUM(B16:D16)</f>
        <v>57559.380187499992</v>
      </c>
      <c r="O16" s="10">
        <f>SUM(E16:G16)</f>
        <v>61641.097516505193</v>
      </c>
      <c r="P16" s="10">
        <f>SUM(H16:J16)</f>
        <v>66012.26230480599</v>
      </c>
      <c r="Q16" s="10">
        <f>SUM(K16:M16)</f>
        <v>70693.400185350387</v>
      </c>
      <c r="R16" s="10">
        <f>SUM(B16:M16)</f>
        <v>255906.1401941615</v>
      </c>
    </row>
    <row r="17" spans="1:18" outlineLevel="2" x14ac:dyDescent="0.2">
      <c r="A17" s="15" t="s">
        <v>27</v>
      </c>
      <c r="B17" s="12">
        <v>6250</v>
      </c>
      <c r="C17" s="12">
        <v>6394.3749999999991</v>
      </c>
      <c r="D17" s="12">
        <v>6542.0850624999985</v>
      </c>
      <c r="E17" s="12">
        <v>6693.2072274437478</v>
      </c>
      <c r="F17" s="12">
        <v>6847.820314397698</v>
      </c>
      <c r="G17" s="12">
        <v>7006.0049636602844</v>
      </c>
      <c r="H17" s="12">
        <v>7167.8436783208363</v>
      </c>
      <c r="I17" s="12">
        <v>7333.4208672900468</v>
      </c>
      <c r="J17" s="12">
        <v>7502.8228893244459</v>
      </c>
      <c r="K17" s="12">
        <v>7676.1380980678396</v>
      </c>
      <c r="L17" s="12">
        <v>7853.4568881332061</v>
      </c>
      <c r="M17" s="12">
        <v>8034.8717422490827</v>
      </c>
      <c r="N17" s="12">
        <f>SUM(B17:D17)</f>
        <v>19186.460062499998</v>
      </c>
      <c r="O17" s="12">
        <f>SUM(E17:G17)</f>
        <v>20547.032505501731</v>
      </c>
      <c r="P17" s="12">
        <f>SUM(H17:J17)</f>
        <v>22004.087434935329</v>
      </c>
      <c r="Q17" s="12">
        <f>SUM(K17:M17)</f>
        <v>23564.466728450127</v>
      </c>
      <c r="R17" s="12">
        <f>SUM(B17:M17)</f>
        <v>85302.046731387192</v>
      </c>
    </row>
    <row r="18" spans="1:18" outlineLevel="1" x14ac:dyDescent="0.2">
      <c r="A18" s="8" t="s">
        <v>28</v>
      </c>
      <c r="B18" s="10">
        <f>SUM(B16:B17)</f>
        <v>25000</v>
      </c>
      <c r="C18" s="10">
        <f t="shared" ref="C18:M18" si="1">SUM(C16:C17)</f>
        <v>25577.499999999996</v>
      </c>
      <c r="D18" s="10">
        <f t="shared" si="1"/>
        <v>26168.340249999994</v>
      </c>
      <c r="E18" s="10">
        <f t="shared" si="1"/>
        <v>26772.828909774991</v>
      </c>
      <c r="F18" s="10">
        <f t="shared" si="1"/>
        <v>27391.281257590792</v>
      </c>
      <c r="G18" s="10">
        <f t="shared" si="1"/>
        <v>28024.019854641137</v>
      </c>
      <c r="H18" s="10">
        <f t="shared" si="1"/>
        <v>28671.374713283345</v>
      </c>
      <c r="I18" s="10">
        <f t="shared" si="1"/>
        <v>29333.683469160187</v>
      </c>
      <c r="J18" s="10">
        <f t="shared" si="1"/>
        <v>30011.291557297784</v>
      </c>
      <c r="K18" s="10">
        <f t="shared" si="1"/>
        <v>30704.552392271358</v>
      </c>
      <c r="L18" s="10">
        <f t="shared" si="1"/>
        <v>31413.827552532824</v>
      </c>
      <c r="M18" s="10">
        <f t="shared" si="1"/>
        <v>32139.486968996331</v>
      </c>
      <c r="N18" s="10">
        <f>SUM(B18:D18)</f>
        <v>76745.840249999994</v>
      </c>
      <c r="O18" s="10">
        <f>SUM(E18:G18)</f>
        <v>82188.130022006924</v>
      </c>
      <c r="P18" s="10">
        <f>SUM(H18:J18)</f>
        <v>88016.349739741316</v>
      </c>
      <c r="Q18" s="10">
        <f>SUM(K18:M18)</f>
        <v>94257.866913800506</v>
      </c>
      <c r="R18" s="10">
        <f>SUM(B18:M18)</f>
        <v>341208.18692554877</v>
      </c>
    </row>
    <row r="19" spans="1:18" outlineLevel="1" x14ac:dyDescent="0.2">
      <c r="A19" s="8" t="s">
        <v>29</v>
      </c>
      <c r="B19" s="10">
        <v>25000</v>
      </c>
      <c r="C19" s="10">
        <v>35000</v>
      </c>
      <c r="D19" s="10">
        <v>45000</v>
      </c>
      <c r="E19" s="10">
        <v>55000</v>
      </c>
      <c r="F19" s="10">
        <v>65000</v>
      </c>
      <c r="G19" s="10">
        <v>75000</v>
      </c>
      <c r="H19" s="10">
        <v>85000</v>
      </c>
      <c r="I19" s="10">
        <v>95000</v>
      </c>
      <c r="J19" s="10">
        <v>105000</v>
      </c>
      <c r="K19" s="10">
        <v>115000</v>
      </c>
      <c r="L19" s="10">
        <v>125000</v>
      </c>
      <c r="M19" s="10">
        <v>135000</v>
      </c>
      <c r="N19" s="10">
        <f>SUM(B19:D19)</f>
        <v>105000</v>
      </c>
      <c r="O19" s="10">
        <f>SUM(E19:G19)</f>
        <v>195000</v>
      </c>
      <c r="P19" s="10">
        <f>SUM(H19:J19)</f>
        <v>285000</v>
      </c>
      <c r="Q19" s="10">
        <f>SUM(K19:M19)</f>
        <v>375000</v>
      </c>
      <c r="R19" s="10">
        <f>SUM(B19:M19)</f>
        <v>960000</v>
      </c>
    </row>
    <row r="20" spans="1:18" outlineLevel="1" x14ac:dyDescent="0.2">
      <c r="A20" s="8" t="s">
        <v>30</v>
      </c>
      <c r="B20" s="12">
        <v>300000</v>
      </c>
      <c r="C20" s="12">
        <v>287135.39999999997</v>
      </c>
      <c r="D20" s="12">
        <v>274270.8</v>
      </c>
      <c r="E20" s="12">
        <v>261406.19999999998</v>
      </c>
      <c r="F20" s="12">
        <v>248541.59999999998</v>
      </c>
      <c r="G20" s="12">
        <v>235677</v>
      </c>
      <c r="H20" s="12">
        <v>222812.4</v>
      </c>
      <c r="I20" s="12">
        <v>209947.8</v>
      </c>
      <c r="J20" s="12">
        <v>197083.19999999998</v>
      </c>
      <c r="K20" s="12">
        <v>184218.6</v>
      </c>
      <c r="L20" s="12">
        <v>171354</v>
      </c>
      <c r="M20" s="12">
        <v>158489.4</v>
      </c>
      <c r="N20" s="12">
        <f>SUM(B20:D20)</f>
        <v>861406.2</v>
      </c>
      <c r="O20" s="12">
        <f>SUM(E20:G20)</f>
        <v>745624.79999999993</v>
      </c>
      <c r="P20" s="12">
        <f>SUM(H20:J20)</f>
        <v>629843.39999999991</v>
      </c>
      <c r="Q20" s="12">
        <f>SUM(K20:M20)</f>
        <v>514062</v>
      </c>
      <c r="R20" s="12">
        <f>SUM(B20:M20)</f>
        <v>2750936.4</v>
      </c>
    </row>
    <row r="21" spans="1:18" x14ac:dyDescent="0.2">
      <c r="A21" s="13" t="s">
        <v>31</v>
      </c>
      <c r="B21" s="10">
        <f>SUM(B18:B20)</f>
        <v>350000</v>
      </c>
      <c r="C21" s="10">
        <f t="shared" ref="C21:R21" si="2">SUM(C18:C20)</f>
        <v>347712.89999999997</v>
      </c>
      <c r="D21" s="10">
        <f t="shared" si="2"/>
        <v>345439.14025</v>
      </c>
      <c r="E21" s="10">
        <f t="shared" si="2"/>
        <v>343179.02890977496</v>
      </c>
      <c r="F21" s="10">
        <f t="shared" si="2"/>
        <v>340932.88125759078</v>
      </c>
      <c r="G21" s="10">
        <f t="shared" si="2"/>
        <v>338701.01985464117</v>
      </c>
      <c r="H21" s="10">
        <f t="shared" si="2"/>
        <v>336483.77471328335</v>
      </c>
      <c r="I21" s="10">
        <f t="shared" si="2"/>
        <v>334281.48346916016</v>
      </c>
      <c r="J21" s="10">
        <f t="shared" si="2"/>
        <v>332094.49155729776</v>
      </c>
      <c r="K21" s="10">
        <f t="shared" si="2"/>
        <v>329923.15239227132</v>
      </c>
      <c r="L21" s="10">
        <f t="shared" si="2"/>
        <v>327767.82755253284</v>
      </c>
      <c r="M21" s="10">
        <f t="shared" si="2"/>
        <v>325628.88696899632</v>
      </c>
      <c r="N21" s="10">
        <f t="shared" si="2"/>
        <v>1043152.04025</v>
      </c>
      <c r="O21" s="10">
        <f t="shared" si="2"/>
        <v>1022812.9300220069</v>
      </c>
      <c r="P21" s="10">
        <f t="shared" si="2"/>
        <v>1002859.7497397412</v>
      </c>
      <c r="Q21" s="10">
        <f t="shared" si="2"/>
        <v>983319.86691380048</v>
      </c>
      <c r="R21" s="10">
        <f t="shared" si="2"/>
        <v>4052144.5869255485</v>
      </c>
    </row>
    <row r="22" spans="1:18" x14ac:dyDescent="0.2">
      <c r="A22" s="1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3" t="s">
        <v>32</v>
      </c>
      <c r="B23" s="10">
        <f t="shared" ref="B23:R23" si="3">B12-B21</f>
        <v>300000</v>
      </c>
      <c r="C23" s="10">
        <f t="shared" si="3"/>
        <v>303156.10000000003</v>
      </c>
      <c r="D23" s="10">
        <f t="shared" si="3"/>
        <v>306352.22075000004</v>
      </c>
      <c r="E23" s="10">
        <f t="shared" si="3"/>
        <v>309589.28672932507</v>
      </c>
      <c r="F23" s="10">
        <f t="shared" si="3"/>
        <v>312868.24377277243</v>
      </c>
      <c r="G23" s="10">
        <f t="shared" si="3"/>
        <v>316190.05956392339</v>
      </c>
      <c r="H23" s="10">
        <f t="shared" si="3"/>
        <v>319555.72413985006</v>
      </c>
      <c r="I23" s="10">
        <f t="shared" si="3"/>
        <v>322966.25040748052</v>
      </c>
      <c r="J23" s="10">
        <f t="shared" si="3"/>
        <v>326422.67467189336</v>
      </c>
      <c r="K23" s="10">
        <f t="shared" si="3"/>
        <v>329926.05717681407</v>
      </c>
      <c r="L23" s="10">
        <f t="shared" si="3"/>
        <v>333477.48265759851</v>
      </c>
      <c r="M23" s="10">
        <f t="shared" si="3"/>
        <v>337078.06090698898</v>
      </c>
      <c r="N23" s="10">
        <f t="shared" si="3"/>
        <v>909508.32075000007</v>
      </c>
      <c r="O23" s="10">
        <f t="shared" si="3"/>
        <v>938647.59006602084</v>
      </c>
      <c r="P23" s="10">
        <f t="shared" si="3"/>
        <v>968944.649219224</v>
      </c>
      <c r="Q23" s="10">
        <f t="shared" si="3"/>
        <v>1000481.6007414014</v>
      </c>
      <c r="R23" s="10">
        <f t="shared" si="3"/>
        <v>3817582.1607766468</v>
      </c>
    </row>
    <row r="24" spans="1:18" x14ac:dyDescent="0.2">
      <c r="A24" s="1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outlineLevel="1" x14ac:dyDescent="0.2">
      <c r="A25" s="14" t="s">
        <v>33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outlineLevel="1" x14ac:dyDescent="0.2">
      <c r="A26" s="8" t="s">
        <v>39</v>
      </c>
      <c r="B26" s="10">
        <v>100000</v>
      </c>
      <c r="C26" s="10">
        <v>100000</v>
      </c>
      <c r="D26" s="10">
        <v>100000</v>
      </c>
      <c r="E26" s="10">
        <v>100000</v>
      </c>
      <c r="F26" s="10">
        <v>100000</v>
      </c>
      <c r="G26" s="10">
        <v>100000</v>
      </c>
      <c r="H26" s="10">
        <v>100000</v>
      </c>
      <c r="I26" s="10">
        <v>100000</v>
      </c>
      <c r="J26" s="10">
        <v>100000</v>
      </c>
      <c r="K26" s="10">
        <v>100000</v>
      </c>
      <c r="L26" s="10">
        <v>100000</v>
      </c>
      <c r="M26" s="10">
        <v>100000</v>
      </c>
      <c r="N26" s="10">
        <f>SUM(B27:D27)</f>
        <v>225000</v>
      </c>
      <c r="O26" s="10">
        <f>SUM(E27:G27)</f>
        <v>225000</v>
      </c>
      <c r="P26" s="10">
        <f>SUM(H27:J27)</f>
        <v>225000</v>
      </c>
      <c r="Q26" s="10">
        <f>SUM(K27:M27)</f>
        <v>225000</v>
      </c>
      <c r="R26" s="10">
        <f>SUM(B27:M27)</f>
        <v>900000</v>
      </c>
    </row>
    <row r="27" spans="1:18" outlineLevel="1" x14ac:dyDescent="0.2">
      <c r="A27" s="8" t="s">
        <v>34</v>
      </c>
      <c r="B27" s="10">
        <v>75000</v>
      </c>
      <c r="C27" s="10">
        <v>75000</v>
      </c>
      <c r="D27" s="10">
        <v>75000</v>
      </c>
      <c r="E27" s="10">
        <v>75000</v>
      </c>
      <c r="F27" s="10">
        <v>75000</v>
      </c>
      <c r="G27" s="10">
        <v>75000</v>
      </c>
      <c r="H27" s="10">
        <v>75000</v>
      </c>
      <c r="I27" s="10">
        <v>75000</v>
      </c>
      <c r="J27" s="10">
        <v>75000</v>
      </c>
      <c r="K27" s="10">
        <v>75000</v>
      </c>
      <c r="L27" s="10">
        <v>75000</v>
      </c>
      <c r="M27" s="10">
        <v>75000</v>
      </c>
      <c r="N27" s="10">
        <f>SUM(B26:D26)</f>
        <v>300000</v>
      </c>
      <c r="O27" s="10">
        <f>SUM(E26:G26)</f>
        <v>300000</v>
      </c>
      <c r="P27" s="10">
        <f>SUM(H26:J26)</f>
        <v>300000</v>
      </c>
      <c r="Q27" s="10">
        <f>SUM(K26:M26)</f>
        <v>300000</v>
      </c>
      <c r="R27" s="10">
        <f>SUM(B26:M26)</f>
        <v>1200000</v>
      </c>
    </row>
    <row r="28" spans="1:18" outlineLevel="1" x14ac:dyDescent="0.2">
      <c r="A28" s="8" t="s">
        <v>35</v>
      </c>
      <c r="B28" s="12">
        <v>200000</v>
      </c>
      <c r="C28" s="12">
        <v>200000</v>
      </c>
      <c r="D28" s="12">
        <v>150000</v>
      </c>
      <c r="E28" s="12">
        <v>125000</v>
      </c>
      <c r="F28" s="12">
        <v>125000</v>
      </c>
      <c r="G28" s="12">
        <v>125000</v>
      </c>
      <c r="H28" s="12">
        <v>125000</v>
      </c>
      <c r="I28" s="12">
        <v>125000</v>
      </c>
      <c r="J28" s="12">
        <v>125000</v>
      </c>
      <c r="K28" s="12">
        <v>125000</v>
      </c>
      <c r="L28" s="12">
        <v>125000</v>
      </c>
      <c r="M28" s="12">
        <v>125000</v>
      </c>
      <c r="N28" s="12">
        <f>SUM(B28:D28)</f>
        <v>550000</v>
      </c>
      <c r="O28" s="12">
        <f>SUM(E28:G28)</f>
        <v>375000</v>
      </c>
      <c r="P28" s="12">
        <f>SUM(H28:J28)</f>
        <v>375000</v>
      </c>
      <c r="Q28" s="12">
        <f>SUM(K28:M28)</f>
        <v>375000</v>
      </c>
      <c r="R28" s="12">
        <f>SUM(B28:M28)</f>
        <v>1675000</v>
      </c>
    </row>
    <row r="29" spans="1:18" x14ac:dyDescent="0.2">
      <c r="A29" s="13" t="s">
        <v>36</v>
      </c>
      <c r="B29" s="10">
        <f>SUM(B26:B28)</f>
        <v>375000</v>
      </c>
      <c r="C29" s="10">
        <f t="shared" ref="C29:R29" si="4">SUM(C26:C28)</f>
        <v>375000</v>
      </c>
      <c r="D29" s="10">
        <f t="shared" si="4"/>
        <v>325000</v>
      </c>
      <c r="E29" s="10">
        <f t="shared" si="4"/>
        <v>300000</v>
      </c>
      <c r="F29" s="10">
        <f t="shared" si="4"/>
        <v>300000</v>
      </c>
      <c r="G29" s="10">
        <f t="shared" si="4"/>
        <v>300000</v>
      </c>
      <c r="H29" s="10">
        <f t="shared" si="4"/>
        <v>300000</v>
      </c>
      <c r="I29" s="10">
        <f t="shared" si="4"/>
        <v>300000</v>
      </c>
      <c r="J29" s="10">
        <f t="shared" si="4"/>
        <v>300000</v>
      </c>
      <c r="K29" s="10">
        <f t="shared" si="4"/>
        <v>300000</v>
      </c>
      <c r="L29" s="10">
        <f t="shared" si="4"/>
        <v>300000</v>
      </c>
      <c r="M29" s="10">
        <f t="shared" si="4"/>
        <v>300000</v>
      </c>
      <c r="N29" s="10">
        <f t="shared" si="4"/>
        <v>1075000</v>
      </c>
      <c r="O29" s="10">
        <f t="shared" si="4"/>
        <v>900000</v>
      </c>
      <c r="P29" s="10">
        <f t="shared" si="4"/>
        <v>900000</v>
      </c>
      <c r="Q29" s="10">
        <f t="shared" si="4"/>
        <v>900000</v>
      </c>
      <c r="R29" s="10">
        <f t="shared" si="4"/>
        <v>3775000</v>
      </c>
    </row>
    <row r="30" spans="1:18" x14ac:dyDescent="0.2">
      <c r="A30" s="1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3.5" thickBot="1" x14ac:dyDescent="0.25">
      <c r="A31" s="2" t="s">
        <v>37</v>
      </c>
      <c r="B31" s="16">
        <f>B23-B29</f>
        <v>-75000</v>
      </c>
      <c r="C31" s="16">
        <f t="shared" ref="C31:R31" si="5">C23-C29</f>
        <v>-71843.899999999965</v>
      </c>
      <c r="D31" s="16">
        <f t="shared" si="5"/>
        <v>-18647.779249999963</v>
      </c>
      <c r="E31" s="16">
        <f t="shared" si="5"/>
        <v>9589.2867293250747</v>
      </c>
      <c r="F31" s="16">
        <f t="shared" si="5"/>
        <v>12868.243772772432</v>
      </c>
      <c r="G31" s="16">
        <f t="shared" si="5"/>
        <v>16190.059563923394</v>
      </c>
      <c r="H31" s="16">
        <f t="shared" si="5"/>
        <v>19555.724139850063</v>
      </c>
      <c r="I31" s="16">
        <f t="shared" si="5"/>
        <v>22966.250407480518</v>
      </c>
      <c r="J31" s="16">
        <f t="shared" si="5"/>
        <v>26422.674671893357</v>
      </c>
      <c r="K31" s="16">
        <f t="shared" si="5"/>
        <v>29926.057176814065</v>
      </c>
      <c r="L31" s="16">
        <f t="shared" si="5"/>
        <v>33477.482657598506</v>
      </c>
      <c r="M31" s="16">
        <f t="shared" si="5"/>
        <v>37078.060906988976</v>
      </c>
      <c r="N31" s="16">
        <f t="shared" si="5"/>
        <v>-165491.67924999993</v>
      </c>
      <c r="O31" s="16">
        <f t="shared" si="5"/>
        <v>38647.590066020843</v>
      </c>
      <c r="P31" s="16">
        <f t="shared" si="5"/>
        <v>68944.649219223997</v>
      </c>
      <c r="Q31" s="16">
        <f t="shared" si="5"/>
        <v>100481.60074140143</v>
      </c>
      <c r="R31" s="16">
        <f t="shared" si="5"/>
        <v>42582.160776646808</v>
      </c>
    </row>
    <row r="32" spans="1:18" ht="13.5" thickTop="1" x14ac:dyDescent="0.2"/>
    <row r="34" spans="1:1" hidden="1" x14ac:dyDescent="0.2">
      <c r="A34" s="17" t="s">
        <v>38</v>
      </c>
    </row>
  </sheetData>
  <conditionalFormatting sqref="B31:R31">
    <cfRule type="cellIs" dxfId="3" priority="1" operator="greaterThan">
      <formula>0</formula>
    </cfRule>
  </conditionalFormatting>
  <pageMargins left="0.44999999999999996" right="0.44999999999999996" top="0.61" bottom="0.5" header="0.3" footer="0.3"/>
  <pageSetup scale="59" fitToHeight="0" orientation="landscape" r:id="rId1"/>
  <headerFooter>
    <oddHeader>&amp;R&amp;T
&amp;D
&amp;P</oddHeader>
    <oddFooter>&amp;L&amp;D&amp;T&amp;R&amp;F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30776-F36B-4527-A2B5-B4B3E3FABD89}">
  <sheetPr>
    <pageSetUpPr fitToPage="1"/>
  </sheetPr>
  <dimension ref="A1:R34"/>
  <sheetViews>
    <sheetView zoomScaleNormal="100" workbookViewId="0">
      <selection activeCell="A8" sqref="A8"/>
    </sheetView>
  </sheetViews>
  <sheetFormatPr defaultRowHeight="12.75" outlineLevelRow="2" x14ac:dyDescent="0.2"/>
  <cols>
    <col min="1" max="1" width="25.28515625" customWidth="1"/>
    <col min="2" max="18" width="11.5703125" customWidth="1"/>
  </cols>
  <sheetData>
    <row r="1" spans="1:18" ht="22.5" x14ac:dyDescent="0.3">
      <c r="A1" s="1" t="s">
        <v>0</v>
      </c>
    </row>
    <row r="2" spans="1:18" x14ac:dyDescent="0.2">
      <c r="A2" s="2" t="s">
        <v>1</v>
      </c>
      <c r="E2" s="3"/>
    </row>
    <row r="3" spans="1:18" ht="15" x14ac:dyDescent="0.2">
      <c r="A3" s="2" t="s">
        <v>40</v>
      </c>
      <c r="E3" s="4"/>
    </row>
    <row r="4" spans="1:18" ht="15" x14ac:dyDescent="0.2">
      <c r="A4" s="2" t="s">
        <v>41</v>
      </c>
      <c r="E4" s="5"/>
    </row>
    <row r="5" spans="1:18" x14ac:dyDescent="0.2">
      <c r="A5" s="6"/>
    </row>
    <row r="6" spans="1:18" ht="16.5" x14ac:dyDescent="0.35">
      <c r="A6" s="7"/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21" t="s">
        <v>15</v>
      </c>
      <c r="P6" s="21" t="s">
        <v>16</v>
      </c>
      <c r="Q6" s="21" t="s">
        <v>17</v>
      </c>
      <c r="R6" s="21" t="s">
        <v>18</v>
      </c>
    </row>
    <row r="8" spans="1:18" outlineLevel="1" x14ac:dyDescent="0.2">
      <c r="A8" s="22" t="s">
        <v>19</v>
      </c>
    </row>
    <row r="9" spans="1:18" outlineLevel="1" x14ac:dyDescent="0.2">
      <c r="A9" s="22" t="s">
        <v>20</v>
      </c>
      <c r="B9" s="9">
        <v>100000</v>
      </c>
      <c r="C9" s="9">
        <v>102309.99999999999</v>
      </c>
      <c r="D9" s="9">
        <v>104673.36099999998</v>
      </c>
      <c r="E9" s="9">
        <v>107091.31563909996</v>
      </c>
      <c r="F9" s="9">
        <v>109565.12503036317</v>
      </c>
      <c r="G9" s="9">
        <v>112096.07941856455</v>
      </c>
      <c r="H9" s="9">
        <v>114685.49885313338</v>
      </c>
      <c r="I9" s="9">
        <v>117334.73387664075</v>
      </c>
      <c r="J9" s="9">
        <v>120045.16622919113</v>
      </c>
      <c r="K9" s="9">
        <v>122818.20956908543</v>
      </c>
      <c r="L9" s="9">
        <v>125655.3102101313</v>
      </c>
      <c r="M9" s="9">
        <v>128557.94787598532</v>
      </c>
      <c r="N9" s="10">
        <f>SUM(B9:D9)</f>
        <v>306983.36099999998</v>
      </c>
      <c r="O9" s="10">
        <f>SUM(E9:G9)</f>
        <v>328752.5200880277</v>
      </c>
      <c r="P9" s="10">
        <f>SUM(H9:J9)</f>
        <v>352065.39895896526</v>
      </c>
      <c r="Q9" s="10">
        <f>SUM(K9:M9)</f>
        <v>377031.46765520202</v>
      </c>
      <c r="R9" s="10">
        <f>SUM(B9:M9)</f>
        <v>1364832.7477021951</v>
      </c>
    </row>
    <row r="10" spans="1:18" outlineLevel="1" x14ac:dyDescent="0.2">
      <c r="A10" s="22" t="s">
        <v>21</v>
      </c>
      <c r="B10" s="9">
        <v>50000</v>
      </c>
      <c r="C10" s="9">
        <v>70000</v>
      </c>
      <c r="D10" s="9">
        <v>90000</v>
      </c>
      <c r="E10" s="9">
        <v>110000</v>
      </c>
      <c r="F10" s="9">
        <v>130000</v>
      </c>
      <c r="G10" s="9">
        <v>150000</v>
      </c>
      <c r="H10" s="9">
        <v>170000</v>
      </c>
      <c r="I10" s="9">
        <v>190000</v>
      </c>
      <c r="J10" s="9">
        <v>210000</v>
      </c>
      <c r="K10" s="9">
        <v>230000</v>
      </c>
      <c r="L10" s="9">
        <v>250000</v>
      </c>
      <c r="M10" s="9">
        <v>270000</v>
      </c>
      <c r="N10" s="10">
        <f>SUM(B10:D10)</f>
        <v>210000</v>
      </c>
      <c r="O10" s="10">
        <f>SUM(E10:G10)</f>
        <v>390000</v>
      </c>
      <c r="P10" s="10">
        <f>SUM(H10:J10)</f>
        <v>570000</v>
      </c>
      <c r="Q10" s="10">
        <f>SUM(K10:M10)</f>
        <v>750000</v>
      </c>
      <c r="R10" s="10">
        <f>SUM(B10:M10)</f>
        <v>1920000</v>
      </c>
    </row>
    <row r="11" spans="1:18" outlineLevel="1" x14ac:dyDescent="0.2">
      <c r="A11" s="22" t="s">
        <v>22</v>
      </c>
      <c r="B11" s="11">
        <v>500000</v>
      </c>
      <c r="C11" s="11">
        <v>478559</v>
      </c>
      <c r="D11" s="11">
        <v>457118</v>
      </c>
      <c r="E11" s="11">
        <v>435677</v>
      </c>
      <c r="F11" s="11">
        <v>414236</v>
      </c>
      <c r="G11" s="11">
        <v>392795</v>
      </c>
      <c r="H11" s="11">
        <v>371354</v>
      </c>
      <c r="I11" s="11">
        <v>349913</v>
      </c>
      <c r="J11" s="11">
        <v>328472</v>
      </c>
      <c r="K11" s="11">
        <v>307031</v>
      </c>
      <c r="L11" s="11">
        <v>285590</v>
      </c>
      <c r="M11" s="11">
        <v>264149</v>
      </c>
      <c r="N11" s="12">
        <f>SUM(B11:D11)</f>
        <v>1435677</v>
      </c>
      <c r="O11" s="12">
        <f>SUM(E11:G11)</f>
        <v>1242708</v>
      </c>
      <c r="P11" s="12">
        <f>SUM(H11:J11)</f>
        <v>1049739</v>
      </c>
      <c r="Q11" s="12">
        <f>SUM(K11:M11)</f>
        <v>856770</v>
      </c>
      <c r="R11" s="12">
        <f>SUM(B11:M11)</f>
        <v>4584894</v>
      </c>
    </row>
    <row r="12" spans="1:18" x14ac:dyDescent="0.2">
      <c r="A12" s="23" t="s">
        <v>23</v>
      </c>
      <c r="B12" s="10">
        <f>SUM(B9:B11)</f>
        <v>650000</v>
      </c>
      <c r="C12" s="10">
        <f t="shared" ref="C12:R12" si="0">SUM(C9:C11)</f>
        <v>650869</v>
      </c>
      <c r="D12" s="10">
        <f t="shared" si="0"/>
        <v>651791.36100000003</v>
      </c>
      <c r="E12" s="10">
        <f t="shared" si="0"/>
        <v>652768.31563910004</v>
      </c>
      <c r="F12" s="10">
        <f t="shared" si="0"/>
        <v>653801.12503036321</v>
      </c>
      <c r="G12" s="10">
        <f t="shared" si="0"/>
        <v>654891.07941856456</v>
      </c>
      <c r="H12" s="10">
        <f t="shared" si="0"/>
        <v>656039.49885313341</v>
      </c>
      <c r="I12" s="10">
        <f t="shared" si="0"/>
        <v>657247.73387664068</v>
      </c>
      <c r="J12" s="10">
        <f t="shared" si="0"/>
        <v>658517.16622919112</v>
      </c>
      <c r="K12" s="10">
        <f t="shared" si="0"/>
        <v>659849.20956908539</v>
      </c>
      <c r="L12" s="10">
        <f t="shared" si="0"/>
        <v>661245.31021013134</v>
      </c>
      <c r="M12" s="10">
        <f t="shared" si="0"/>
        <v>662706.94787598529</v>
      </c>
      <c r="N12" s="10">
        <f t="shared" si="0"/>
        <v>1952660.361</v>
      </c>
      <c r="O12" s="10">
        <f t="shared" si="0"/>
        <v>1961460.5200880277</v>
      </c>
      <c r="P12" s="10">
        <f t="shared" si="0"/>
        <v>1971804.3989589652</v>
      </c>
      <c r="Q12" s="10">
        <f t="shared" si="0"/>
        <v>1983801.4676552019</v>
      </c>
      <c r="R12" s="10">
        <f t="shared" si="0"/>
        <v>7869726.7477021953</v>
      </c>
    </row>
    <row r="13" spans="1:18" x14ac:dyDescent="0.2">
      <c r="A13" s="2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outlineLevel="1" x14ac:dyDescent="0.2">
      <c r="A14" s="22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outlineLevel="2" x14ac:dyDescent="0.2">
      <c r="A15" s="22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outlineLevel="2" x14ac:dyDescent="0.2">
      <c r="A16" s="22" t="s">
        <v>26</v>
      </c>
      <c r="B16" s="10">
        <v>18750</v>
      </c>
      <c r="C16" s="10">
        <v>19183.124999999996</v>
      </c>
      <c r="D16" s="10">
        <v>19626.255187499995</v>
      </c>
      <c r="E16" s="10">
        <v>20079.621682331242</v>
      </c>
      <c r="F16" s="10">
        <v>20543.460943193095</v>
      </c>
      <c r="G16" s="10">
        <v>21018.014890980852</v>
      </c>
      <c r="H16" s="10">
        <v>21503.531034962507</v>
      </c>
      <c r="I16" s="10">
        <v>22000.262601870141</v>
      </c>
      <c r="J16" s="10">
        <v>22508.468667973339</v>
      </c>
      <c r="K16" s="10">
        <v>23028.414294203518</v>
      </c>
      <c r="L16" s="10">
        <v>23560.370664399619</v>
      </c>
      <c r="M16" s="10">
        <v>24104.61522674725</v>
      </c>
      <c r="N16" s="10">
        <f>SUM(B16:D16)</f>
        <v>57559.380187499992</v>
      </c>
      <c r="O16" s="10">
        <f>SUM(E16:G16)</f>
        <v>61641.097516505193</v>
      </c>
      <c r="P16" s="10">
        <f>SUM(H16:J16)</f>
        <v>66012.26230480599</v>
      </c>
      <c r="Q16" s="10">
        <f>SUM(K16:M16)</f>
        <v>70693.400185350387</v>
      </c>
      <c r="R16" s="10">
        <f>SUM(B16:M16)</f>
        <v>255906.1401941615</v>
      </c>
    </row>
    <row r="17" spans="1:18" outlineLevel="2" x14ac:dyDescent="0.2">
      <c r="A17" s="22" t="s">
        <v>27</v>
      </c>
      <c r="B17" s="12">
        <v>6250</v>
      </c>
      <c r="C17" s="12">
        <v>6394.3749999999991</v>
      </c>
      <c r="D17" s="12">
        <v>6542.0850624999985</v>
      </c>
      <c r="E17" s="12">
        <v>6693.2072274437478</v>
      </c>
      <c r="F17" s="12">
        <v>6847.820314397698</v>
      </c>
      <c r="G17" s="12">
        <v>7006.0049636602844</v>
      </c>
      <c r="H17" s="12">
        <v>7167.8436783208363</v>
      </c>
      <c r="I17" s="12">
        <v>7333.4208672900468</v>
      </c>
      <c r="J17" s="12">
        <v>7502.8228893244459</v>
      </c>
      <c r="K17" s="12">
        <v>7676.1380980678396</v>
      </c>
      <c r="L17" s="12">
        <v>7853.4568881332061</v>
      </c>
      <c r="M17" s="12">
        <v>8034.8717422490827</v>
      </c>
      <c r="N17" s="12">
        <f>SUM(B17:D17)</f>
        <v>19186.460062499998</v>
      </c>
      <c r="O17" s="12">
        <f>SUM(E17:G17)</f>
        <v>20547.032505501731</v>
      </c>
      <c r="P17" s="12">
        <f>SUM(H17:J17)</f>
        <v>22004.087434935329</v>
      </c>
      <c r="Q17" s="12">
        <f>SUM(K17:M17)</f>
        <v>23564.466728450127</v>
      </c>
      <c r="R17" s="12">
        <f>SUM(B17:M17)</f>
        <v>85302.046731387192</v>
      </c>
    </row>
    <row r="18" spans="1:18" outlineLevel="1" x14ac:dyDescent="0.2">
      <c r="A18" s="22" t="s">
        <v>28</v>
      </c>
      <c r="B18" s="10">
        <f>SUM(B16:B17)</f>
        <v>25000</v>
      </c>
      <c r="C18" s="10">
        <f t="shared" ref="C18:M18" si="1">SUM(C16:C17)</f>
        <v>25577.499999999996</v>
      </c>
      <c r="D18" s="10">
        <f t="shared" si="1"/>
        <v>26168.340249999994</v>
      </c>
      <c r="E18" s="10">
        <f t="shared" si="1"/>
        <v>26772.828909774991</v>
      </c>
      <c r="F18" s="10">
        <f t="shared" si="1"/>
        <v>27391.281257590792</v>
      </c>
      <c r="G18" s="10">
        <f t="shared" si="1"/>
        <v>28024.019854641137</v>
      </c>
      <c r="H18" s="10">
        <f t="shared" si="1"/>
        <v>28671.374713283345</v>
      </c>
      <c r="I18" s="10">
        <f t="shared" si="1"/>
        <v>29333.683469160187</v>
      </c>
      <c r="J18" s="10">
        <f t="shared" si="1"/>
        <v>30011.291557297784</v>
      </c>
      <c r="K18" s="10">
        <f t="shared" si="1"/>
        <v>30704.552392271358</v>
      </c>
      <c r="L18" s="10">
        <f t="shared" si="1"/>
        <v>31413.827552532824</v>
      </c>
      <c r="M18" s="10">
        <f t="shared" si="1"/>
        <v>32139.486968996331</v>
      </c>
      <c r="N18" s="10">
        <f>SUM(B18:D18)</f>
        <v>76745.840249999994</v>
      </c>
      <c r="O18" s="10">
        <f>SUM(E18:G18)</f>
        <v>82188.130022006924</v>
      </c>
      <c r="P18" s="10">
        <f>SUM(H18:J18)</f>
        <v>88016.349739741316</v>
      </c>
      <c r="Q18" s="10">
        <f>SUM(K18:M18)</f>
        <v>94257.866913800506</v>
      </c>
      <c r="R18" s="10">
        <f>SUM(B18:M18)</f>
        <v>341208.18692554877</v>
      </c>
    </row>
    <row r="19" spans="1:18" outlineLevel="1" x14ac:dyDescent="0.2">
      <c r="A19" s="22" t="s">
        <v>29</v>
      </c>
      <c r="B19" s="10">
        <v>25000</v>
      </c>
      <c r="C19" s="10">
        <v>35000</v>
      </c>
      <c r="D19" s="10">
        <v>45000</v>
      </c>
      <c r="E19" s="10">
        <v>55000</v>
      </c>
      <c r="F19" s="10">
        <v>65000</v>
      </c>
      <c r="G19" s="10">
        <v>75000</v>
      </c>
      <c r="H19" s="10">
        <v>85000</v>
      </c>
      <c r="I19" s="10">
        <v>95000</v>
      </c>
      <c r="J19" s="10">
        <v>105000</v>
      </c>
      <c r="K19" s="10">
        <v>115000</v>
      </c>
      <c r="L19" s="10">
        <v>125000</v>
      </c>
      <c r="M19" s="10">
        <v>135000</v>
      </c>
      <c r="N19" s="10">
        <f>SUM(B19:D19)</f>
        <v>105000</v>
      </c>
      <c r="O19" s="10">
        <f>SUM(E19:G19)</f>
        <v>195000</v>
      </c>
      <c r="P19" s="10">
        <f>SUM(H19:J19)</f>
        <v>285000</v>
      </c>
      <c r="Q19" s="10">
        <f>SUM(K19:M19)</f>
        <v>375000</v>
      </c>
      <c r="R19" s="10">
        <f>SUM(B19:M19)</f>
        <v>960000</v>
      </c>
    </row>
    <row r="20" spans="1:18" outlineLevel="1" x14ac:dyDescent="0.2">
      <c r="A20" s="22" t="s">
        <v>30</v>
      </c>
      <c r="B20" s="12">
        <v>300000</v>
      </c>
      <c r="C20" s="12">
        <v>287135.39999999997</v>
      </c>
      <c r="D20" s="12">
        <v>274270.8</v>
      </c>
      <c r="E20" s="12">
        <v>261406.19999999998</v>
      </c>
      <c r="F20" s="12">
        <v>248541.59999999998</v>
      </c>
      <c r="G20" s="12">
        <v>235677</v>
      </c>
      <c r="H20" s="12">
        <v>222812.4</v>
      </c>
      <c r="I20" s="12">
        <v>209947.8</v>
      </c>
      <c r="J20" s="12">
        <v>197083.19999999998</v>
      </c>
      <c r="K20" s="12">
        <v>184218.6</v>
      </c>
      <c r="L20" s="12">
        <v>171354</v>
      </c>
      <c r="M20" s="12">
        <v>158489.4</v>
      </c>
      <c r="N20" s="12">
        <f>SUM(B20:D20)</f>
        <v>861406.2</v>
      </c>
      <c r="O20" s="12">
        <f>SUM(E20:G20)</f>
        <v>745624.79999999993</v>
      </c>
      <c r="P20" s="12">
        <f>SUM(H20:J20)</f>
        <v>629843.39999999991</v>
      </c>
      <c r="Q20" s="12">
        <f>SUM(K20:M20)</f>
        <v>514062</v>
      </c>
      <c r="R20" s="12">
        <f>SUM(B20:M20)</f>
        <v>2750936.4</v>
      </c>
    </row>
    <row r="21" spans="1:18" x14ac:dyDescent="0.2">
      <c r="A21" s="23" t="s">
        <v>31</v>
      </c>
      <c r="B21" s="10">
        <f>SUM(B18:B20)</f>
        <v>350000</v>
      </c>
      <c r="C21" s="10">
        <f t="shared" ref="C21:R21" si="2">SUM(C18:C20)</f>
        <v>347712.89999999997</v>
      </c>
      <c r="D21" s="10">
        <f t="shared" si="2"/>
        <v>345439.14025</v>
      </c>
      <c r="E21" s="10">
        <f t="shared" si="2"/>
        <v>343179.02890977496</v>
      </c>
      <c r="F21" s="10">
        <f t="shared" si="2"/>
        <v>340932.88125759078</v>
      </c>
      <c r="G21" s="10">
        <f t="shared" si="2"/>
        <v>338701.01985464117</v>
      </c>
      <c r="H21" s="10">
        <f t="shared" si="2"/>
        <v>336483.77471328335</v>
      </c>
      <c r="I21" s="10">
        <f t="shared" si="2"/>
        <v>334281.48346916016</v>
      </c>
      <c r="J21" s="10">
        <f t="shared" si="2"/>
        <v>332094.49155729776</v>
      </c>
      <c r="K21" s="10">
        <f t="shared" si="2"/>
        <v>329923.15239227132</v>
      </c>
      <c r="L21" s="10">
        <f t="shared" si="2"/>
        <v>327767.82755253284</v>
      </c>
      <c r="M21" s="10">
        <f t="shared" si="2"/>
        <v>325628.88696899632</v>
      </c>
      <c r="N21" s="10">
        <f t="shared" si="2"/>
        <v>1043152.04025</v>
      </c>
      <c r="O21" s="10">
        <f t="shared" si="2"/>
        <v>1022812.9300220069</v>
      </c>
      <c r="P21" s="10">
        <f t="shared" si="2"/>
        <v>1002859.7497397412</v>
      </c>
      <c r="Q21" s="10">
        <f t="shared" si="2"/>
        <v>983319.86691380048</v>
      </c>
      <c r="R21" s="10">
        <f t="shared" si="2"/>
        <v>4052144.5869255485</v>
      </c>
    </row>
    <row r="22" spans="1:18" x14ac:dyDescent="0.2">
      <c r="A22" s="2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23" t="s">
        <v>32</v>
      </c>
      <c r="B23" s="10">
        <f t="shared" ref="B23:R23" si="3">B12-B21</f>
        <v>300000</v>
      </c>
      <c r="C23" s="10">
        <f t="shared" si="3"/>
        <v>303156.10000000003</v>
      </c>
      <c r="D23" s="10">
        <f t="shared" si="3"/>
        <v>306352.22075000004</v>
      </c>
      <c r="E23" s="10">
        <f t="shared" si="3"/>
        <v>309589.28672932507</v>
      </c>
      <c r="F23" s="10">
        <f t="shared" si="3"/>
        <v>312868.24377277243</v>
      </c>
      <c r="G23" s="10">
        <f t="shared" si="3"/>
        <v>316190.05956392339</v>
      </c>
      <c r="H23" s="10">
        <f t="shared" si="3"/>
        <v>319555.72413985006</v>
      </c>
      <c r="I23" s="10">
        <f t="shared" si="3"/>
        <v>322966.25040748052</v>
      </c>
      <c r="J23" s="10">
        <f t="shared" si="3"/>
        <v>326422.67467189336</v>
      </c>
      <c r="K23" s="10">
        <f t="shared" si="3"/>
        <v>329926.05717681407</v>
      </c>
      <c r="L23" s="10">
        <f t="shared" si="3"/>
        <v>333477.48265759851</v>
      </c>
      <c r="M23" s="10">
        <f t="shared" si="3"/>
        <v>337078.06090698898</v>
      </c>
      <c r="N23" s="10">
        <f t="shared" si="3"/>
        <v>909508.32075000007</v>
      </c>
      <c r="O23" s="10">
        <f t="shared" si="3"/>
        <v>938647.59006602084</v>
      </c>
      <c r="P23" s="10">
        <f t="shared" si="3"/>
        <v>968944.649219224</v>
      </c>
      <c r="Q23" s="10">
        <f t="shared" si="3"/>
        <v>1000481.6007414014</v>
      </c>
      <c r="R23" s="10">
        <f t="shared" si="3"/>
        <v>3817582.1607766468</v>
      </c>
    </row>
    <row r="24" spans="1:18" x14ac:dyDescent="0.2">
      <c r="A24" s="2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outlineLevel="1" x14ac:dyDescent="0.2">
      <c r="A25" s="22" t="s">
        <v>33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outlineLevel="1" x14ac:dyDescent="0.2">
      <c r="A26" s="22" t="s">
        <v>39</v>
      </c>
      <c r="B26" s="10">
        <v>100000</v>
      </c>
      <c r="C26" s="10">
        <v>100000</v>
      </c>
      <c r="D26" s="10">
        <v>100000</v>
      </c>
      <c r="E26" s="10">
        <v>100000</v>
      </c>
      <c r="F26" s="10">
        <v>100000</v>
      </c>
      <c r="G26" s="10">
        <v>100000</v>
      </c>
      <c r="H26" s="10">
        <v>100000</v>
      </c>
      <c r="I26" s="10">
        <v>100000</v>
      </c>
      <c r="J26" s="10">
        <v>100000</v>
      </c>
      <c r="K26" s="10">
        <v>100000</v>
      </c>
      <c r="L26" s="10">
        <v>100000</v>
      </c>
      <c r="M26" s="10">
        <v>100000</v>
      </c>
      <c r="N26" s="10">
        <f>SUM(B27:D27)</f>
        <v>225000</v>
      </c>
      <c r="O26" s="10">
        <f>SUM(E27:G27)</f>
        <v>225000</v>
      </c>
      <c r="P26" s="10">
        <f>SUM(H27:J27)</f>
        <v>225000</v>
      </c>
      <c r="Q26" s="10">
        <f>SUM(K27:M27)</f>
        <v>225000</v>
      </c>
      <c r="R26" s="10">
        <f>SUM(B27:M27)</f>
        <v>900000</v>
      </c>
    </row>
    <row r="27" spans="1:18" outlineLevel="1" x14ac:dyDescent="0.2">
      <c r="A27" s="22" t="s">
        <v>34</v>
      </c>
      <c r="B27" s="10">
        <v>75000</v>
      </c>
      <c r="C27" s="10">
        <v>75000</v>
      </c>
      <c r="D27" s="10">
        <v>75000</v>
      </c>
      <c r="E27" s="10">
        <v>75000</v>
      </c>
      <c r="F27" s="10">
        <v>75000</v>
      </c>
      <c r="G27" s="10">
        <v>75000</v>
      </c>
      <c r="H27" s="10">
        <v>75000</v>
      </c>
      <c r="I27" s="10">
        <v>75000</v>
      </c>
      <c r="J27" s="10">
        <v>75000</v>
      </c>
      <c r="K27" s="10">
        <v>75000</v>
      </c>
      <c r="L27" s="10">
        <v>75000</v>
      </c>
      <c r="M27" s="10">
        <v>75000</v>
      </c>
      <c r="N27" s="10">
        <f>SUM(B26:D26)</f>
        <v>300000</v>
      </c>
      <c r="O27" s="10">
        <f>SUM(E26:G26)</f>
        <v>300000</v>
      </c>
      <c r="P27" s="10">
        <f>SUM(H26:J26)</f>
        <v>300000</v>
      </c>
      <c r="Q27" s="10">
        <f>SUM(K26:M26)</f>
        <v>300000</v>
      </c>
      <c r="R27" s="10">
        <f>SUM(B26:M26)</f>
        <v>1200000</v>
      </c>
    </row>
    <row r="28" spans="1:18" outlineLevel="1" x14ac:dyDescent="0.2">
      <c r="A28" s="22" t="s">
        <v>35</v>
      </c>
      <c r="B28" s="12">
        <v>200000</v>
      </c>
      <c r="C28" s="12">
        <v>200000</v>
      </c>
      <c r="D28" s="12">
        <v>150000</v>
      </c>
      <c r="E28" s="12">
        <v>125000</v>
      </c>
      <c r="F28" s="12">
        <v>125000</v>
      </c>
      <c r="G28" s="12">
        <v>125000</v>
      </c>
      <c r="H28" s="12">
        <v>125000</v>
      </c>
      <c r="I28" s="12">
        <v>125000</v>
      </c>
      <c r="J28" s="12">
        <v>125000</v>
      </c>
      <c r="K28" s="12">
        <v>125000</v>
      </c>
      <c r="L28" s="12">
        <v>125000</v>
      </c>
      <c r="M28" s="12">
        <v>125000</v>
      </c>
      <c r="N28" s="12">
        <f>SUM(B28:D28)</f>
        <v>550000</v>
      </c>
      <c r="O28" s="12">
        <f>SUM(E28:G28)</f>
        <v>375000</v>
      </c>
      <c r="P28" s="12">
        <f>SUM(H28:J28)</f>
        <v>375000</v>
      </c>
      <c r="Q28" s="12">
        <f>SUM(K28:M28)</f>
        <v>375000</v>
      </c>
      <c r="R28" s="12">
        <f>SUM(B28:M28)</f>
        <v>1675000</v>
      </c>
    </row>
    <row r="29" spans="1:18" x14ac:dyDescent="0.2">
      <c r="A29" s="23" t="s">
        <v>36</v>
      </c>
      <c r="B29" s="10">
        <f>SUM(B26:B28)</f>
        <v>375000</v>
      </c>
      <c r="C29" s="10">
        <f t="shared" ref="C29:R29" si="4">SUM(C26:C28)</f>
        <v>375000</v>
      </c>
      <c r="D29" s="10">
        <f t="shared" si="4"/>
        <v>325000</v>
      </c>
      <c r="E29" s="10">
        <f t="shared" si="4"/>
        <v>300000</v>
      </c>
      <c r="F29" s="10">
        <f t="shared" si="4"/>
        <v>300000</v>
      </c>
      <c r="G29" s="10">
        <f t="shared" si="4"/>
        <v>300000</v>
      </c>
      <c r="H29" s="10">
        <f t="shared" si="4"/>
        <v>300000</v>
      </c>
      <c r="I29" s="10">
        <f t="shared" si="4"/>
        <v>300000</v>
      </c>
      <c r="J29" s="10">
        <f t="shared" si="4"/>
        <v>300000</v>
      </c>
      <c r="K29" s="10">
        <f t="shared" si="4"/>
        <v>300000</v>
      </c>
      <c r="L29" s="10">
        <f t="shared" si="4"/>
        <v>300000</v>
      </c>
      <c r="M29" s="10">
        <f t="shared" si="4"/>
        <v>300000</v>
      </c>
      <c r="N29" s="10">
        <f t="shared" si="4"/>
        <v>1075000</v>
      </c>
      <c r="O29" s="10">
        <f t="shared" si="4"/>
        <v>900000</v>
      </c>
      <c r="P29" s="10">
        <f t="shared" si="4"/>
        <v>900000</v>
      </c>
      <c r="Q29" s="10">
        <f t="shared" si="4"/>
        <v>900000</v>
      </c>
      <c r="R29" s="10">
        <f t="shared" si="4"/>
        <v>3775000</v>
      </c>
    </row>
    <row r="30" spans="1:18" x14ac:dyDescent="0.2">
      <c r="A30" s="2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3.5" thickBot="1" x14ac:dyDescent="0.25">
      <c r="A31" s="25" t="s">
        <v>37</v>
      </c>
      <c r="B31" s="16">
        <f>B23-B29</f>
        <v>-75000</v>
      </c>
      <c r="C31" s="16">
        <f t="shared" ref="C31:R31" si="5">C23-C29</f>
        <v>-71843.899999999965</v>
      </c>
      <c r="D31" s="16">
        <f t="shared" si="5"/>
        <v>-18647.779249999963</v>
      </c>
      <c r="E31" s="16">
        <f t="shared" si="5"/>
        <v>9589.2867293250747</v>
      </c>
      <c r="F31" s="16">
        <f t="shared" si="5"/>
        <v>12868.243772772432</v>
      </c>
      <c r="G31" s="16">
        <f t="shared" si="5"/>
        <v>16190.059563923394</v>
      </c>
      <c r="H31" s="16">
        <f t="shared" si="5"/>
        <v>19555.724139850063</v>
      </c>
      <c r="I31" s="16">
        <f t="shared" si="5"/>
        <v>22966.250407480518</v>
      </c>
      <c r="J31" s="16">
        <f t="shared" si="5"/>
        <v>26422.674671893357</v>
      </c>
      <c r="K31" s="16">
        <f t="shared" si="5"/>
        <v>29926.057176814065</v>
      </c>
      <c r="L31" s="16">
        <f t="shared" si="5"/>
        <v>33477.482657598506</v>
      </c>
      <c r="M31" s="16">
        <f t="shared" si="5"/>
        <v>37078.060906988976</v>
      </c>
      <c r="N31" s="16">
        <f t="shared" si="5"/>
        <v>-165491.67924999993</v>
      </c>
      <c r="O31" s="16">
        <f t="shared" si="5"/>
        <v>38647.590066020843</v>
      </c>
      <c r="P31" s="16">
        <f t="shared" si="5"/>
        <v>68944.649219223997</v>
      </c>
      <c r="Q31" s="16">
        <f t="shared" si="5"/>
        <v>100481.60074140143</v>
      </c>
      <c r="R31" s="16">
        <f t="shared" si="5"/>
        <v>42582.160776646808</v>
      </c>
    </row>
    <row r="32" spans="1:18" ht="13.5" thickTop="1" x14ac:dyDescent="0.2"/>
    <row r="34" spans="1:1" hidden="1" x14ac:dyDescent="0.2">
      <c r="A34" s="17" t="s">
        <v>38</v>
      </c>
    </row>
  </sheetData>
  <conditionalFormatting sqref="B31:R31">
    <cfRule type="cellIs" dxfId="2" priority="1" operator="greaterThan">
      <formula>0</formula>
    </cfRule>
  </conditionalFormatting>
  <pageMargins left="0.44999999999999996" right="0.44999999999999996" top="0.61" bottom="0.5" header="0.3" footer="0.3"/>
  <pageSetup scale="59" fitToHeight="0" orientation="landscape" r:id="rId1"/>
  <headerFooter>
    <oddHeader>&amp;R&amp;T
&amp;D
&amp;P</oddHeader>
    <oddFooter>&amp;L&amp;D&amp;T&amp;R&amp;F</oddFoot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CEC37-206D-4127-B14A-4462B934E8C9}">
  <sheetPr>
    <pageSetUpPr fitToPage="1"/>
  </sheetPr>
  <dimension ref="A1:R34"/>
  <sheetViews>
    <sheetView zoomScaleNormal="100" workbookViewId="0">
      <selection activeCell="A8" sqref="A8"/>
    </sheetView>
  </sheetViews>
  <sheetFormatPr defaultRowHeight="12.75" outlineLevelRow="2" x14ac:dyDescent="0.2"/>
  <cols>
    <col min="1" max="1" width="25.28515625" customWidth="1"/>
    <col min="2" max="18" width="11.5703125" customWidth="1"/>
  </cols>
  <sheetData>
    <row r="1" spans="1:18" ht="22.5" x14ac:dyDescent="0.3">
      <c r="A1" s="1" t="s">
        <v>0</v>
      </c>
    </row>
    <row r="2" spans="1:18" x14ac:dyDescent="0.2">
      <c r="A2" s="2" t="s">
        <v>1</v>
      </c>
      <c r="E2" s="3"/>
    </row>
    <row r="3" spans="1:18" ht="15" x14ac:dyDescent="0.2">
      <c r="A3" s="2" t="s">
        <v>40</v>
      </c>
      <c r="E3" s="4"/>
    </row>
    <row r="4" spans="1:18" ht="15" x14ac:dyDescent="0.2">
      <c r="A4" s="2" t="s">
        <v>41</v>
      </c>
      <c r="E4" s="5"/>
    </row>
    <row r="5" spans="1:18" x14ac:dyDescent="0.2">
      <c r="A5" s="6"/>
    </row>
    <row r="6" spans="1:18" ht="16.5" x14ac:dyDescent="0.35">
      <c r="A6" s="7"/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21" t="s">
        <v>15</v>
      </c>
      <c r="P6" s="21" t="s">
        <v>16</v>
      </c>
      <c r="Q6" s="21" t="s">
        <v>17</v>
      </c>
      <c r="R6" s="21" t="s">
        <v>18</v>
      </c>
    </row>
    <row r="8" spans="1:18" outlineLevel="1" x14ac:dyDescent="0.2">
      <c r="A8" s="14" t="s">
        <v>19</v>
      </c>
    </row>
    <row r="9" spans="1:18" outlineLevel="1" x14ac:dyDescent="0.2">
      <c r="A9" s="8" t="s">
        <v>20</v>
      </c>
      <c r="B9" s="9">
        <v>100000</v>
      </c>
      <c r="C9" s="9">
        <v>102309.99999999999</v>
      </c>
      <c r="D9" s="9">
        <v>104673.36099999998</v>
      </c>
      <c r="E9" s="9">
        <v>107091.31563909996</v>
      </c>
      <c r="F9" s="9">
        <v>109565.12503036317</v>
      </c>
      <c r="G9" s="9">
        <v>112096.07941856455</v>
      </c>
      <c r="H9" s="9">
        <v>114685.49885313338</v>
      </c>
      <c r="I9" s="9">
        <v>117334.73387664075</v>
      </c>
      <c r="J9" s="9">
        <v>120045.16622919113</v>
      </c>
      <c r="K9" s="9">
        <v>122818.20956908543</v>
      </c>
      <c r="L9" s="9">
        <v>125655.3102101313</v>
      </c>
      <c r="M9" s="9">
        <v>128557.94787598532</v>
      </c>
      <c r="N9" s="10">
        <f>SUM(B9:D9)</f>
        <v>306983.36099999998</v>
      </c>
      <c r="O9" s="10">
        <f>SUM(E9:G9)</f>
        <v>328752.5200880277</v>
      </c>
      <c r="P9" s="10">
        <f>SUM(H9:J9)</f>
        <v>352065.39895896526</v>
      </c>
      <c r="Q9" s="10">
        <f>SUM(K9:M9)</f>
        <v>377031.46765520202</v>
      </c>
      <c r="R9" s="10">
        <f>SUM(B9:M9)</f>
        <v>1364832.7477021951</v>
      </c>
    </row>
    <row r="10" spans="1:18" outlineLevel="1" x14ac:dyDescent="0.2">
      <c r="A10" s="8" t="s">
        <v>21</v>
      </c>
      <c r="B10" s="9">
        <v>50000</v>
      </c>
      <c r="C10" s="9">
        <v>70000</v>
      </c>
      <c r="D10" s="9">
        <v>90000</v>
      </c>
      <c r="E10" s="9">
        <v>110000</v>
      </c>
      <c r="F10" s="9">
        <v>130000</v>
      </c>
      <c r="G10" s="9">
        <v>150000</v>
      </c>
      <c r="H10" s="9">
        <v>170000</v>
      </c>
      <c r="I10" s="9">
        <v>190000</v>
      </c>
      <c r="J10" s="9">
        <v>210000</v>
      </c>
      <c r="K10" s="9">
        <v>230000</v>
      </c>
      <c r="L10" s="9">
        <v>250000</v>
      </c>
      <c r="M10" s="9">
        <v>270000</v>
      </c>
      <c r="N10" s="10">
        <f>SUM(B10:D10)</f>
        <v>210000</v>
      </c>
      <c r="O10" s="10">
        <f>SUM(E10:G10)</f>
        <v>390000</v>
      </c>
      <c r="P10" s="10">
        <f>SUM(H10:J10)</f>
        <v>570000</v>
      </c>
      <c r="Q10" s="10">
        <f>SUM(K10:M10)</f>
        <v>750000</v>
      </c>
      <c r="R10" s="10">
        <f>SUM(B10:M10)</f>
        <v>1920000</v>
      </c>
    </row>
    <row r="11" spans="1:18" outlineLevel="1" x14ac:dyDescent="0.2">
      <c r="A11" s="8" t="s">
        <v>22</v>
      </c>
      <c r="B11" s="11">
        <v>500000</v>
      </c>
      <c r="C11" s="11">
        <v>478559</v>
      </c>
      <c r="D11" s="11">
        <v>457118</v>
      </c>
      <c r="E11" s="11">
        <v>435677</v>
      </c>
      <c r="F11" s="11">
        <v>414236</v>
      </c>
      <c r="G11" s="11">
        <v>392795</v>
      </c>
      <c r="H11" s="11">
        <v>371354</v>
      </c>
      <c r="I11" s="11">
        <v>349913</v>
      </c>
      <c r="J11" s="11">
        <v>328472</v>
      </c>
      <c r="K11" s="11">
        <v>307031</v>
      </c>
      <c r="L11" s="11">
        <v>285590</v>
      </c>
      <c r="M11" s="11">
        <v>264149</v>
      </c>
      <c r="N11" s="12">
        <f>SUM(B11:D11)</f>
        <v>1435677</v>
      </c>
      <c r="O11" s="12">
        <f>SUM(E11:G11)</f>
        <v>1242708</v>
      </c>
      <c r="P11" s="12">
        <f>SUM(H11:J11)</f>
        <v>1049739</v>
      </c>
      <c r="Q11" s="12">
        <f>SUM(K11:M11)</f>
        <v>856770</v>
      </c>
      <c r="R11" s="12">
        <f>SUM(B11:M11)</f>
        <v>4584894</v>
      </c>
    </row>
    <row r="12" spans="1:18" x14ac:dyDescent="0.2">
      <c r="A12" s="19" t="s">
        <v>23</v>
      </c>
      <c r="B12" s="10">
        <f>SUM(B9:B11)</f>
        <v>650000</v>
      </c>
      <c r="C12" s="10">
        <f t="shared" ref="C12:R12" si="0">SUM(C9:C11)</f>
        <v>650869</v>
      </c>
      <c r="D12" s="10">
        <f t="shared" si="0"/>
        <v>651791.36100000003</v>
      </c>
      <c r="E12" s="10">
        <f t="shared" si="0"/>
        <v>652768.31563910004</v>
      </c>
      <c r="F12" s="10">
        <f t="shared" si="0"/>
        <v>653801.12503036321</v>
      </c>
      <c r="G12" s="10">
        <f t="shared" si="0"/>
        <v>654891.07941856456</v>
      </c>
      <c r="H12" s="10">
        <f t="shared" si="0"/>
        <v>656039.49885313341</v>
      </c>
      <c r="I12" s="10">
        <f t="shared" si="0"/>
        <v>657247.73387664068</v>
      </c>
      <c r="J12" s="10">
        <f t="shared" si="0"/>
        <v>658517.16622919112</v>
      </c>
      <c r="K12" s="10">
        <f t="shared" si="0"/>
        <v>659849.20956908539</v>
      </c>
      <c r="L12" s="10">
        <f t="shared" si="0"/>
        <v>661245.31021013134</v>
      </c>
      <c r="M12" s="10">
        <f t="shared" si="0"/>
        <v>662706.94787598529</v>
      </c>
      <c r="N12" s="10">
        <f t="shared" si="0"/>
        <v>1952660.361</v>
      </c>
      <c r="O12" s="10">
        <f t="shared" si="0"/>
        <v>1961460.5200880277</v>
      </c>
      <c r="P12" s="10">
        <f t="shared" si="0"/>
        <v>1971804.3989589652</v>
      </c>
      <c r="Q12" s="10">
        <f t="shared" si="0"/>
        <v>1983801.4676552019</v>
      </c>
      <c r="R12" s="10">
        <f t="shared" si="0"/>
        <v>7869726.7477021953</v>
      </c>
    </row>
    <row r="13" spans="1:18" x14ac:dyDescent="0.2">
      <c r="A13" s="1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outlineLevel="1" x14ac:dyDescent="0.2">
      <c r="A14" s="14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outlineLevel="2" x14ac:dyDescent="0.2">
      <c r="A15" s="8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outlineLevel="2" x14ac:dyDescent="0.2">
      <c r="A16" s="15" t="s">
        <v>26</v>
      </c>
      <c r="B16" s="10">
        <v>18750</v>
      </c>
      <c r="C16" s="10">
        <v>19183.124999999996</v>
      </c>
      <c r="D16" s="10">
        <v>19626.255187499995</v>
      </c>
      <c r="E16" s="10">
        <v>20079.621682331242</v>
      </c>
      <c r="F16" s="10">
        <v>20543.460943193095</v>
      </c>
      <c r="G16" s="10">
        <v>21018.014890980852</v>
      </c>
      <c r="H16" s="10">
        <v>21503.531034962507</v>
      </c>
      <c r="I16" s="10">
        <v>22000.262601870141</v>
      </c>
      <c r="J16" s="10">
        <v>22508.468667973339</v>
      </c>
      <c r="K16" s="10">
        <v>23028.414294203518</v>
      </c>
      <c r="L16" s="10">
        <v>23560.370664399619</v>
      </c>
      <c r="M16" s="10">
        <v>24104.61522674725</v>
      </c>
      <c r="N16" s="10">
        <f>SUM(B16:D16)</f>
        <v>57559.380187499992</v>
      </c>
      <c r="O16" s="10">
        <f>SUM(E16:G16)</f>
        <v>61641.097516505193</v>
      </c>
      <c r="P16" s="10">
        <f>SUM(H16:J16)</f>
        <v>66012.26230480599</v>
      </c>
      <c r="Q16" s="10">
        <f>SUM(K16:M16)</f>
        <v>70693.400185350387</v>
      </c>
      <c r="R16" s="10">
        <f>SUM(B16:M16)</f>
        <v>255906.1401941615</v>
      </c>
    </row>
    <row r="17" spans="1:18" outlineLevel="2" x14ac:dyDescent="0.2">
      <c r="A17" s="15" t="s">
        <v>27</v>
      </c>
      <c r="B17" s="12">
        <v>6250</v>
      </c>
      <c r="C17" s="12">
        <v>6394.3749999999991</v>
      </c>
      <c r="D17" s="12">
        <v>6542.0850624999985</v>
      </c>
      <c r="E17" s="12">
        <v>6693.2072274437478</v>
      </c>
      <c r="F17" s="12">
        <v>6847.820314397698</v>
      </c>
      <c r="G17" s="12">
        <v>7006.0049636602844</v>
      </c>
      <c r="H17" s="12">
        <v>7167.8436783208363</v>
      </c>
      <c r="I17" s="12">
        <v>7333.4208672900468</v>
      </c>
      <c r="J17" s="12">
        <v>7502.8228893244459</v>
      </c>
      <c r="K17" s="12">
        <v>7676.1380980678396</v>
      </c>
      <c r="L17" s="12">
        <v>7853.4568881332061</v>
      </c>
      <c r="M17" s="12">
        <v>8034.8717422490827</v>
      </c>
      <c r="N17" s="12">
        <f>SUM(B17:D17)</f>
        <v>19186.460062499998</v>
      </c>
      <c r="O17" s="12">
        <f>SUM(E17:G17)</f>
        <v>20547.032505501731</v>
      </c>
      <c r="P17" s="12">
        <f>SUM(H17:J17)</f>
        <v>22004.087434935329</v>
      </c>
      <c r="Q17" s="12">
        <f>SUM(K17:M17)</f>
        <v>23564.466728450127</v>
      </c>
      <c r="R17" s="12">
        <f>SUM(B17:M17)</f>
        <v>85302.046731387192</v>
      </c>
    </row>
    <row r="18" spans="1:18" outlineLevel="1" x14ac:dyDescent="0.2">
      <c r="A18" s="8" t="s">
        <v>28</v>
      </c>
      <c r="B18" s="10">
        <f>SUM(B16:B17)</f>
        <v>25000</v>
      </c>
      <c r="C18" s="10">
        <f t="shared" ref="C18:M18" si="1">SUM(C16:C17)</f>
        <v>25577.499999999996</v>
      </c>
      <c r="D18" s="10">
        <f t="shared" si="1"/>
        <v>26168.340249999994</v>
      </c>
      <c r="E18" s="10">
        <f t="shared" si="1"/>
        <v>26772.828909774991</v>
      </c>
      <c r="F18" s="10">
        <f t="shared" si="1"/>
        <v>27391.281257590792</v>
      </c>
      <c r="G18" s="10">
        <f t="shared" si="1"/>
        <v>28024.019854641137</v>
      </c>
      <c r="H18" s="10">
        <f t="shared" si="1"/>
        <v>28671.374713283345</v>
      </c>
      <c r="I18" s="10">
        <f t="shared" si="1"/>
        <v>29333.683469160187</v>
      </c>
      <c r="J18" s="10">
        <f t="shared" si="1"/>
        <v>30011.291557297784</v>
      </c>
      <c r="K18" s="10">
        <f t="shared" si="1"/>
        <v>30704.552392271358</v>
      </c>
      <c r="L18" s="10">
        <f t="shared" si="1"/>
        <v>31413.827552532824</v>
      </c>
      <c r="M18" s="10">
        <f t="shared" si="1"/>
        <v>32139.486968996331</v>
      </c>
      <c r="N18" s="10">
        <f>SUM(B18:D18)</f>
        <v>76745.840249999994</v>
      </c>
      <c r="O18" s="10">
        <f>SUM(E18:G18)</f>
        <v>82188.130022006924</v>
      </c>
      <c r="P18" s="10">
        <f>SUM(H18:J18)</f>
        <v>88016.349739741316</v>
      </c>
      <c r="Q18" s="10">
        <f>SUM(K18:M18)</f>
        <v>94257.866913800506</v>
      </c>
      <c r="R18" s="10">
        <f>SUM(B18:M18)</f>
        <v>341208.18692554877</v>
      </c>
    </row>
    <row r="19" spans="1:18" outlineLevel="1" x14ac:dyDescent="0.2">
      <c r="A19" s="8" t="s">
        <v>29</v>
      </c>
      <c r="B19" s="10">
        <v>25000</v>
      </c>
      <c r="C19" s="10">
        <v>35000</v>
      </c>
      <c r="D19" s="10">
        <v>45000</v>
      </c>
      <c r="E19" s="10">
        <v>55000</v>
      </c>
      <c r="F19" s="10">
        <v>65000</v>
      </c>
      <c r="G19" s="10">
        <v>75000</v>
      </c>
      <c r="H19" s="10">
        <v>85000</v>
      </c>
      <c r="I19" s="10">
        <v>95000</v>
      </c>
      <c r="J19" s="10">
        <v>105000</v>
      </c>
      <c r="K19" s="10">
        <v>115000</v>
      </c>
      <c r="L19" s="10">
        <v>125000</v>
      </c>
      <c r="M19" s="10">
        <v>135000</v>
      </c>
      <c r="N19" s="10">
        <f>SUM(B19:D19)</f>
        <v>105000</v>
      </c>
      <c r="O19" s="10">
        <f>SUM(E19:G19)</f>
        <v>195000</v>
      </c>
      <c r="P19" s="10">
        <f>SUM(H19:J19)</f>
        <v>285000</v>
      </c>
      <c r="Q19" s="10">
        <f>SUM(K19:M19)</f>
        <v>375000</v>
      </c>
      <c r="R19" s="10">
        <f>SUM(B19:M19)</f>
        <v>960000</v>
      </c>
    </row>
    <row r="20" spans="1:18" outlineLevel="1" x14ac:dyDescent="0.2">
      <c r="A20" s="8" t="s">
        <v>30</v>
      </c>
      <c r="B20" s="12">
        <v>300000</v>
      </c>
      <c r="C20" s="12">
        <v>287135.39999999997</v>
      </c>
      <c r="D20" s="12">
        <v>274270.8</v>
      </c>
      <c r="E20" s="12">
        <v>261406.19999999998</v>
      </c>
      <c r="F20" s="12">
        <v>248541.59999999998</v>
      </c>
      <c r="G20" s="12">
        <v>235677</v>
      </c>
      <c r="H20" s="12">
        <v>222812.4</v>
      </c>
      <c r="I20" s="12">
        <v>209947.8</v>
      </c>
      <c r="J20" s="12">
        <v>197083.19999999998</v>
      </c>
      <c r="K20" s="12">
        <v>184218.6</v>
      </c>
      <c r="L20" s="12">
        <v>171354</v>
      </c>
      <c r="M20" s="12">
        <v>158489.4</v>
      </c>
      <c r="N20" s="12">
        <f>SUM(B20:D20)</f>
        <v>861406.2</v>
      </c>
      <c r="O20" s="12">
        <f>SUM(E20:G20)</f>
        <v>745624.79999999993</v>
      </c>
      <c r="P20" s="12">
        <f>SUM(H20:J20)</f>
        <v>629843.39999999991</v>
      </c>
      <c r="Q20" s="12">
        <f>SUM(K20:M20)</f>
        <v>514062</v>
      </c>
      <c r="R20" s="12">
        <f>SUM(B20:M20)</f>
        <v>2750936.4</v>
      </c>
    </row>
    <row r="21" spans="1:18" x14ac:dyDescent="0.2">
      <c r="A21" s="19" t="s">
        <v>31</v>
      </c>
      <c r="B21" s="10">
        <f>SUM(B18:B20)</f>
        <v>350000</v>
      </c>
      <c r="C21" s="10">
        <f t="shared" ref="C21:R21" si="2">SUM(C18:C20)</f>
        <v>347712.89999999997</v>
      </c>
      <c r="D21" s="10">
        <f t="shared" si="2"/>
        <v>345439.14025</v>
      </c>
      <c r="E21" s="10">
        <f t="shared" si="2"/>
        <v>343179.02890977496</v>
      </c>
      <c r="F21" s="10">
        <f t="shared" si="2"/>
        <v>340932.88125759078</v>
      </c>
      <c r="G21" s="10">
        <f t="shared" si="2"/>
        <v>338701.01985464117</v>
      </c>
      <c r="H21" s="10">
        <f t="shared" si="2"/>
        <v>336483.77471328335</v>
      </c>
      <c r="I21" s="10">
        <f t="shared" si="2"/>
        <v>334281.48346916016</v>
      </c>
      <c r="J21" s="10">
        <f t="shared" si="2"/>
        <v>332094.49155729776</v>
      </c>
      <c r="K21" s="10">
        <f t="shared" si="2"/>
        <v>329923.15239227132</v>
      </c>
      <c r="L21" s="10">
        <f t="shared" si="2"/>
        <v>327767.82755253284</v>
      </c>
      <c r="M21" s="10">
        <f t="shared" si="2"/>
        <v>325628.88696899632</v>
      </c>
      <c r="N21" s="10">
        <f t="shared" si="2"/>
        <v>1043152.04025</v>
      </c>
      <c r="O21" s="10">
        <f t="shared" si="2"/>
        <v>1022812.9300220069</v>
      </c>
      <c r="P21" s="10">
        <f t="shared" si="2"/>
        <v>1002859.7497397412</v>
      </c>
      <c r="Q21" s="10">
        <f t="shared" si="2"/>
        <v>983319.86691380048</v>
      </c>
      <c r="R21" s="10">
        <f t="shared" si="2"/>
        <v>4052144.5869255485</v>
      </c>
    </row>
    <row r="22" spans="1:18" x14ac:dyDescent="0.2">
      <c r="A22" s="1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3" t="s">
        <v>32</v>
      </c>
      <c r="B23" s="10">
        <f t="shared" ref="B23:R23" si="3">B12-B21</f>
        <v>300000</v>
      </c>
      <c r="C23" s="10">
        <f t="shared" si="3"/>
        <v>303156.10000000003</v>
      </c>
      <c r="D23" s="10">
        <f t="shared" si="3"/>
        <v>306352.22075000004</v>
      </c>
      <c r="E23" s="10">
        <f t="shared" si="3"/>
        <v>309589.28672932507</v>
      </c>
      <c r="F23" s="10">
        <f t="shared" si="3"/>
        <v>312868.24377277243</v>
      </c>
      <c r="G23" s="10">
        <f t="shared" si="3"/>
        <v>316190.05956392339</v>
      </c>
      <c r="H23" s="10">
        <f t="shared" si="3"/>
        <v>319555.72413985006</v>
      </c>
      <c r="I23" s="10">
        <f t="shared" si="3"/>
        <v>322966.25040748052</v>
      </c>
      <c r="J23" s="10">
        <f t="shared" si="3"/>
        <v>326422.67467189336</v>
      </c>
      <c r="K23" s="10">
        <f t="shared" si="3"/>
        <v>329926.05717681407</v>
      </c>
      <c r="L23" s="10">
        <f t="shared" si="3"/>
        <v>333477.48265759851</v>
      </c>
      <c r="M23" s="10">
        <f t="shared" si="3"/>
        <v>337078.06090698898</v>
      </c>
      <c r="N23" s="10">
        <f t="shared" si="3"/>
        <v>909508.32075000007</v>
      </c>
      <c r="O23" s="10">
        <f t="shared" si="3"/>
        <v>938647.59006602084</v>
      </c>
      <c r="P23" s="10">
        <f t="shared" si="3"/>
        <v>968944.649219224</v>
      </c>
      <c r="Q23" s="10">
        <f t="shared" si="3"/>
        <v>1000481.6007414014</v>
      </c>
      <c r="R23" s="10">
        <f t="shared" si="3"/>
        <v>3817582.1607766468</v>
      </c>
    </row>
    <row r="24" spans="1:18" x14ac:dyDescent="0.2">
      <c r="A24" s="1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outlineLevel="1" x14ac:dyDescent="0.2">
      <c r="A25" s="14" t="s">
        <v>33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outlineLevel="1" x14ac:dyDescent="0.2">
      <c r="A26" s="8" t="s">
        <v>39</v>
      </c>
      <c r="B26" s="10">
        <v>100000</v>
      </c>
      <c r="C26" s="10">
        <v>100000</v>
      </c>
      <c r="D26" s="10">
        <v>100000</v>
      </c>
      <c r="E26" s="10">
        <v>100000</v>
      </c>
      <c r="F26" s="10">
        <v>100000</v>
      </c>
      <c r="G26" s="10">
        <v>100000</v>
      </c>
      <c r="H26" s="10">
        <v>100000</v>
      </c>
      <c r="I26" s="10">
        <v>100000</v>
      </c>
      <c r="J26" s="10">
        <v>100000</v>
      </c>
      <c r="K26" s="10">
        <v>100000</v>
      </c>
      <c r="L26" s="10">
        <v>100000</v>
      </c>
      <c r="M26" s="10">
        <v>100000</v>
      </c>
      <c r="N26" s="10">
        <f>SUM(B27:D27)</f>
        <v>225000</v>
      </c>
      <c r="O26" s="10">
        <f>SUM(E27:G27)</f>
        <v>225000</v>
      </c>
      <c r="P26" s="10">
        <f>SUM(H27:J27)</f>
        <v>225000</v>
      </c>
      <c r="Q26" s="10">
        <f>SUM(K27:M27)</f>
        <v>225000</v>
      </c>
      <c r="R26" s="10">
        <f>SUM(B27:M27)</f>
        <v>900000</v>
      </c>
    </row>
    <row r="27" spans="1:18" outlineLevel="1" x14ac:dyDescent="0.2">
      <c r="A27" s="8" t="s">
        <v>34</v>
      </c>
      <c r="B27" s="10">
        <v>75000</v>
      </c>
      <c r="C27" s="10">
        <v>75000</v>
      </c>
      <c r="D27" s="10">
        <v>75000</v>
      </c>
      <c r="E27" s="10">
        <v>75000</v>
      </c>
      <c r="F27" s="10">
        <v>75000</v>
      </c>
      <c r="G27" s="10">
        <v>75000</v>
      </c>
      <c r="H27" s="10">
        <v>75000</v>
      </c>
      <c r="I27" s="10">
        <v>75000</v>
      </c>
      <c r="J27" s="10">
        <v>75000</v>
      </c>
      <c r="K27" s="10">
        <v>75000</v>
      </c>
      <c r="L27" s="10">
        <v>75000</v>
      </c>
      <c r="M27" s="10">
        <v>75000</v>
      </c>
      <c r="N27" s="10">
        <f>SUM(B26:D26)</f>
        <v>300000</v>
      </c>
      <c r="O27" s="10">
        <f>SUM(E26:G26)</f>
        <v>300000</v>
      </c>
      <c r="P27" s="10">
        <f>SUM(H26:J26)</f>
        <v>300000</v>
      </c>
      <c r="Q27" s="10">
        <f>SUM(K26:M26)</f>
        <v>300000</v>
      </c>
      <c r="R27" s="10">
        <f>SUM(B26:M26)</f>
        <v>1200000</v>
      </c>
    </row>
    <row r="28" spans="1:18" outlineLevel="1" x14ac:dyDescent="0.2">
      <c r="A28" s="8" t="s">
        <v>35</v>
      </c>
      <c r="B28" s="12">
        <v>200000</v>
      </c>
      <c r="C28" s="12">
        <v>200000</v>
      </c>
      <c r="D28" s="12">
        <v>150000</v>
      </c>
      <c r="E28" s="12">
        <v>125000</v>
      </c>
      <c r="F28" s="12">
        <v>125000</v>
      </c>
      <c r="G28" s="12">
        <v>125000</v>
      </c>
      <c r="H28" s="12">
        <v>125000</v>
      </c>
      <c r="I28" s="12">
        <v>125000</v>
      </c>
      <c r="J28" s="12">
        <v>125000</v>
      </c>
      <c r="K28" s="12">
        <v>125000</v>
      </c>
      <c r="L28" s="12">
        <v>125000</v>
      </c>
      <c r="M28" s="12">
        <v>125000</v>
      </c>
      <c r="N28" s="12">
        <f>SUM(B28:D28)</f>
        <v>550000</v>
      </c>
      <c r="O28" s="12">
        <f>SUM(E28:G28)</f>
        <v>375000</v>
      </c>
      <c r="P28" s="12">
        <f>SUM(H28:J28)</f>
        <v>375000</v>
      </c>
      <c r="Q28" s="12">
        <f>SUM(K28:M28)</f>
        <v>375000</v>
      </c>
      <c r="R28" s="12">
        <f>SUM(B28:M28)</f>
        <v>1675000</v>
      </c>
    </row>
    <row r="29" spans="1:18" x14ac:dyDescent="0.2">
      <c r="A29" s="19" t="s">
        <v>36</v>
      </c>
      <c r="B29" s="10">
        <f>SUM(B26:B28)</f>
        <v>375000</v>
      </c>
      <c r="C29" s="10">
        <f t="shared" ref="C29:R29" si="4">SUM(C26:C28)</f>
        <v>375000</v>
      </c>
      <c r="D29" s="10">
        <f t="shared" si="4"/>
        <v>325000</v>
      </c>
      <c r="E29" s="10">
        <f t="shared" si="4"/>
        <v>300000</v>
      </c>
      <c r="F29" s="10">
        <f t="shared" si="4"/>
        <v>300000</v>
      </c>
      <c r="G29" s="10">
        <f t="shared" si="4"/>
        <v>300000</v>
      </c>
      <c r="H29" s="10">
        <f t="shared" si="4"/>
        <v>300000</v>
      </c>
      <c r="I29" s="10">
        <f t="shared" si="4"/>
        <v>300000</v>
      </c>
      <c r="J29" s="10">
        <f t="shared" si="4"/>
        <v>300000</v>
      </c>
      <c r="K29" s="10">
        <f t="shared" si="4"/>
        <v>300000</v>
      </c>
      <c r="L29" s="10">
        <f t="shared" si="4"/>
        <v>300000</v>
      </c>
      <c r="M29" s="10">
        <f t="shared" si="4"/>
        <v>300000</v>
      </c>
      <c r="N29" s="10">
        <f t="shared" si="4"/>
        <v>1075000</v>
      </c>
      <c r="O29" s="10">
        <f t="shared" si="4"/>
        <v>900000</v>
      </c>
      <c r="P29" s="10">
        <f t="shared" si="4"/>
        <v>900000</v>
      </c>
      <c r="Q29" s="10">
        <f t="shared" si="4"/>
        <v>900000</v>
      </c>
      <c r="R29" s="10">
        <f t="shared" si="4"/>
        <v>3775000</v>
      </c>
    </row>
    <row r="30" spans="1:18" x14ac:dyDescent="0.2">
      <c r="A30" s="1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3.5" thickBot="1" x14ac:dyDescent="0.25">
      <c r="A31" s="20" t="s">
        <v>37</v>
      </c>
      <c r="B31" s="16">
        <f>B23-B29</f>
        <v>-75000</v>
      </c>
      <c r="C31" s="16">
        <f t="shared" ref="C31:R31" si="5">C23-C29</f>
        <v>-71843.899999999965</v>
      </c>
      <c r="D31" s="16">
        <f t="shared" si="5"/>
        <v>-18647.779249999963</v>
      </c>
      <c r="E31" s="16">
        <f t="shared" si="5"/>
        <v>9589.2867293250747</v>
      </c>
      <c r="F31" s="16">
        <f t="shared" si="5"/>
        <v>12868.243772772432</v>
      </c>
      <c r="G31" s="16">
        <f t="shared" si="5"/>
        <v>16190.059563923394</v>
      </c>
      <c r="H31" s="16">
        <f t="shared" si="5"/>
        <v>19555.724139850063</v>
      </c>
      <c r="I31" s="16">
        <f t="shared" si="5"/>
        <v>22966.250407480518</v>
      </c>
      <c r="J31" s="16">
        <f t="shared" si="5"/>
        <v>26422.674671893357</v>
      </c>
      <c r="K31" s="16">
        <f t="shared" si="5"/>
        <v>29926.057176814065</v>
      </c>
      <c r="L31" s="16">
        <f t="shared" si="5"/>
        <v>33477.482657598506</v>
      </c>
      <c r="M31" s="16">
        <f t="shared" si="5"/>
        <v>37078.060906988976</v>
      </c>
      <c r="N31" s="16">
        <f t="shared" si="5"/>
        <v>-165491.67924999993</v>
      </c>
      <c r="O31" s="16">
        <f t="shared" si="5"/>
        <v>38647.590066020843</v>
      </c>
      <c r="P31" s="16">
        <f t="shared" si="5"/>
        <v>68944.649219223997</v>
      </c>
      <c r="Q31" s="16">
        <f t="shared" si="5"/>
        <v>100481.60074140143</v>
      </c>
      <c r="R31" s="16">
        <f t="shared" si="5"/>
        <v>42582.160776646808</v>
      </c>
    </row>
    <row r="32" spans="1:18" ht="13.5" thickTop="1" x14ac:dyDescent="0.2"/>
    <row r="34" spans="1:1" hidden="1" x14ac:dyDescent="0.2">
      <c r="A34" s="17" t="s">
        <v>38</v>
      </c>
    </row>
  </sheetData>
  <conditionalFormatting sqref="B31:R31">
    <cfRule type="cellIs" dxfId="1" priority="1" operator="greaterThan">
      <formula>0</formula>
    </cfRule>
  </conditionalFormatting>
  <pageMargins left="0.44999999999999996" right="0.44999999999999996" top="0.61" bottom="0.5" header="0.3" footer="0.3"/>
  <pageSetup scale="59" fitToHeight="0" orientation="landscape" r:id="rId1"/>
  <headerFooter>
    <oddHeader>&amp;R&amp;T
&amp;D
&amp;P</oddHeader>
    <oddFooter>&amp;L&amp;D&amp;T&amp;R&amp;F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CC959-99CD-44C8-9E97-788C3D6FDCFA}">
  <sheetPr>
    <pageSetUpPr fitToPage="1"/>
  </sheetPr>
  <dimension ref="A1:R34"/>
  <sheetViews>
    <sheetView zoomScaleNormal="100" workbookViewId="0">
      <selection activeCell="A8" sqref="A8"/>
    </sheetView>
  </sheetViews>
  <sheetFormatPr defaultRowHeight="12.75" outlineLevelRow="2" x14ac:dyDescent="0.2"/>
  <cols>
    <col min="1" max="1" width="25.28515625" customWidth="1"/>
    <col min="2" max="18" width="11.5703125" customWidth="1"/>
  </cols>
  <sheetData>
    <row r="1" spans="1:18" ht="22.5" x14ac:dyDescent="0.3">
      <c r="A1" s="1" t="s">
        <v>0</v>
      </c>
    </row>
    <row r="2" spans="1:18" x14ac:dyDescent="0.2">
      <c r="A2" s="2" t="s">
        <v>1</v>
      </c>
      <c r="E2" s="3"/>
    </row>
    <row r="3" spans="1:18" ht="15" x14ac:dyDescent="0.2">
      <c r="A3" s="2" t="s">
        <v>40</v>
      </c>
      <c r="E3" s="4"/>
    </row>
    <row r="4" spans="1:18" ht="15" x14ac:dyDescent="0.2">
      <c r="A4" s="2" t="s">
        <v>41</v>
      </c>
      <c r="E4" s="5"/>
    </row>
    <row r="5" spans="1:18" x14ac:dyDescent="0.2">
      <c r="A5" s="6"/>
    </row>
    <row r="6" spans="1:18" ht="16.5" x14ac:dyDescent="0.35">
      <c r="A6" s="7"/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21" t="s">
        <v>15</v>
      </c>
      <c r="P6" s="21" t="s">
        <v>16</v>
      </c>
      <c r="Q6" s="21" t="s">
        <v>17</v>
      </c>
      <c r="R6" s="21" t="s">
        <v>18</v>
      </c>
    </row>
    <row r="8" spans="1:18" outlineLevel="1" x14ac:dyDescent="0.2">
      <c r="A8" s="14" t="s">
        <v>19</v>
      </c>
    </row>
    <row r="9" spans="1:18" outlineLevel="1" x14ac:dyDescent="0.2">
      <c r="A9" s="14" t="s">
        <v>20</v>
      </c>
      <c r="B9" s="9">
        <v>100000</v>
      </c>
      <c r="C9" s="9">
        <v>102309.99999999999</v>
      </c>
      <c r="D9" s="9">
        <v>104673.36099999998</v>
      </c>
      <c r="E9" s="9">
        <v>107091.31563909996</v>
      </c>
      <c r="F9" s="9">
        <v>109565.12503036317</v>
      </c>
      <c r="G9" s="9">
        <v>112096.07941856455</v>
      </c>
      <c r="H9" s="9">
        <v>114685.49885313338</v>
      </c>
      <c r="I9" s="9">
        <v>117334.73387664075</v>
      </c>
      <c r="J9" s="9">
        <v>120045.16622919113</v>
      </c>
      <c r="K9" s="9">
        <v>122818.20956908543</v>
      </c>
      <c r="L9" s="9">
        <v>125655.3102101313</v>
      </c>
      <c r="M9" s="9">
        <v>128557.94787598532</v>
      </c>
      <c r="N9" s="10">
        <f>SUM(B9:D9)</f>
        <v>306983.36099999998</v>
      </c>
      <c r="O9" s="10">
        <f>SUM(E9:G9)</f>
        <v>328752.5200880277</v>
      </c>
      <c r="P9" s="10">
        <f>SUM(H9:J9)</f>
        <v>352065.39895896526</v>
      </c>
      <c r="Q9" s="10">
        <f>SUM(K9:M9)</f>
        <v>377031.46765520202</v>
      </c>
      <c r="R9" s="10">
        <f>SUM(B9:M9)</f>
        <v>1364832.7477021951</v>
      </c>
    </row>
    <row r="10" spans="1:18" outlineLevel="1" x14ac:dyDescent="0.2">
      <c r="A10" s="14" t="s">
        <v>21</v>
      </c>
      <c r="B10" s="9">
        <v>50000</v>
      </c>
      <c r="C10" s="9">
        <v>70000</v>
      </c>
      <c r="D10" s="9">
        <v>90000</v>
      </c>
      <c r="E10" s="9">
        <v>110000</v>
      </c>
      <c r="F10" s="9">
        <v>130000</v>
      </c>
      <c r="G10" s="9">
        <v>150000</v>
      </c>
      <c r="H10" s="9">
        <v>170000</v>
      </c>
      <c r="I10" s="9">
        <v>190000</v>
      </c>
      <c r="J10" s="9">
        <v>210000</v>
      </c>
      <c r="K10" s="9">
        <v>230000</v>
      </c>
      <c r="L10" s="9">
        <v>250000</v>
      </c>
      <c r="M10" s="9">
        <v>270000</v>
      </c>
      <c r="N10" s="10">
        <f>SUM(B10:D10)</f>
        <v>210000</v>
      </c>
      <c r="O10" s="10">
        <f>SUM(E10:G10)</f>
        <v>390000</v>
      </c>
      <c r="P10" s="10">
        <f>SUM(H10:J10)</f>
        <v>570000</v>
      </c>
      <c r="Q10" s="10">
        <f>SUM(K10:M10)</f>
        <v>750000</v>
      </c>
      <c r="R10" s="10">
        <f>SUM(B10:M10)</f>
        <v>1920000</v>
      </c>
    </row>
    <row r="11" spans="1:18" outlineLevel="1" x14ac:dyDescent="0.2">
      <c r="A11" s="14" t="s">
        <v>22</v>
      </c>
      <c r="B11" s="11">
        <v>500000</v>
      </c>
      <c r="C11" s="11">
        <v>478559</v>
      </c>
      <c r="D11" s="11">
        <v>457118</v>
      </c>
      <c r="E11" s="11">
        <v>435677</v>
      </c>
      <c r="F11" s="11">
        <v>414236</v>
      </c>
      <c r="G11" s="11">
        <v>392795</v>
      </c>
      <c r="H11" s="11">
        <v>371354</v>
      </c>
      <c r="I11" s="11">
        <v>349913</v>
      </c>
      <c r="J11" s="11">
        <v>328472</v>
      </c>
      <c r="K11" s="11">
        <v>307031</v>
      </c>
      <c r="L11" s="11">
        <v>285590</v>
      </c>
      <c r="M11" s="11">
        <v>264149</v>
      </c>
      <c r="N11" s="12">
        <f>SUM(B11:D11)</f>
        <v>1435677</v>
      </c>
      <c r="O11" s="12">
        <f>SUM(E11:G11)</f>
        <v>1242708</v>
      </c>
      <c r="P11" s="12">
        <f>SUM(H11:J11)</f>
        <v>1049739</v>
      </c>
      <c r="Q11" s="12">
        <f>SUM(K11:M11)</f>
        <v>856770</v>
      </c>
      <c r="R11" s="12">
        <f>SUM(B11:M11)</f>
        <v>4584894</v>
      </c>
    </row>
    <row r="12" spans="1:18" x14ac:dyDescent="0.2">
      <c r="A12" s="19" t="s">
        <v>23</v>
      </c>
      <c r="B12" s="10">
        <f>SUM(B9:B11)</f>
        <v>650000</v>
      </c>
      <c r="C12" s="10">
        <f t="shared" ref="C12:R12" si="0">SUM(C9:C11)</f>
        <v>650869</v>
      </c>
      <c r="D12" s="10">
        <f t="shared" si="0"/>
        <v>651791.36100000003</v>
      </c>
      <c r="E12" s="10">
        <f t="shared" si="0"/>
        <v>652768.31563910004</v>
      </c>
      <c r="F12" s="10">
        <f t="shared" si="0"/>
        <v>653801.12503036321</v>
      </c>
      <c r="G12" s="10">
        <f t="shared" si="0"/>
        <v>654891.07941856456</v>
      </c>
      <c r="H12" s="10">
        <f t="shared" si="0"/>
        <v>656039.49885313341</v>
      </c>
      <c r="I12" s="10">
        <f t="shared" si="0"/>
        <v>657247.73387664068</v>
      </c>
      <c r="J12" s="10">
        <f t="shared" si="0"/>
        <v>658517.16622919112</v>
      </c>
      <c r="K12" s="10">
        <f t="shared" si="0"/>
        <v>659849.20956908539</v>
      </c>
      <c r="L12" s="10">
        <f t="shared" si="0"/>
        <v>661245.31021013134</v>
      </c>
      <c r="M12" s="10">
        <f t="shared" si="0"/>
        <v>662706.94787598529</v>
      </c>
      <c r="N12" s="10">
        <f t="shared" si="0"/>
        <v>1952660.361</v>
      </c>
      <c r="O12" s="10">
        <f t="shared" si="0"/>
        <v>1961460.5200880277</v>
      </c>
      <c r="P12" s="10">
        <f t="shared" si="0"/>
        <v>1971804.3989589652</v>
      </c>
      <c r="Q12" s="10">
        <f t="shared" si="0"/>
        <v>1983801.4676552019</v>
      </c>
      <c r="R12" s="10">
        <f t="shared" si="0"/>
        <v>7869726.7477021953</v>
      </c>
    </row>
    <row r="13" spans="1:18" x14ac:dyDescent="0.2">
      <c r="A13" s="1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outlineLevel="1" x14ac:dyDescent="0.2">
      <c r="A14" s="14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outlineLevel="2" x14ac:dyDescent="0.2">
      <c r="A15" s="14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outlineLevel="2" x14ac:dyDescent="0.2">
      <c r="A16" s="14" t="s">
        <v>26</v>
      </c>
      <c r="B16" s="10">
        <v>18750</v>
      </c>
      <c r="C16" s="10">
        <v>19183.124999999996</v>
      </c>
      <c r="D16" s="10">
        <v>19626.255187499995</v>
      </c>
      <c r="E16" s="10">
        <v>20079.621682331242</v>
      </c>
      <c r="F16" s="10">
        <v>20543.460943193095</v>
      </c>
      <c r="G16" s="10">
        <v>21018.014890980852</v>
      </c>
      <c r="H16" s="10">
        <v>21503.531034962507</v>
      </c>
      <c r="I16" s="10">
        <v>22000.262601870141</v>
      </c>
      <c r="J16" s="10">
        <v>22508.468667973339</v>
      </c>
      <c r="K16" s="10">
        <v>23028.414294203518</v>
      </c>
      <c r="L16" s="10">
        <v>23560.370664399619</v>
      </c>
      <c r="M16" s="10">
        <v>24104.61522674725</v>
      </c>
      <c r="N16" s="10">
        <f>SUM(B16:D16)</f>
        <v>57559.380187499992</v>
      </c>
      <c r="O16" s="10">
        <f>SUM(E16:G16)</f>
        <v>61641.097516505193</v>
      </c>
      <c r="P16" s="10">
        <f>SUM(H16:J16)</f>
        <v>66012.26230480599</v>
      </c>
      <c r="Q16" s="10">
        <f>SUM(K16:M16)</f>
        <v>70693.400185350387</v>
      </c>
      <c r="R16" s="10">
        <f>SUM(B16:M16)</f>
        <v>255906.1401941615</v>
      </c>
    </row>
    <row r="17" spans="1:18" outlineLevel="2" x14ac:dyDescent="0.2">
      <c r="A17" s="14" t="s">
        <v>27</v>
      </c>
      <c r="B17" s="12">
        <v>6250</v>
      </c>
      <c r="C17" s="12">
        <v>6394.3749999999991</v>
      </c>
      <c r="D17" s="12">
        <v>6542.0850624999985</v>
      </c>
      <c r="E17" s="12">
        <v>6693.2072274437478</v>
      </c>
      <c r="F17" s="12">
        <v>6847.820314397698</v>
      </c>
      <c r="G17" s="12">
        <v>7006.0049636602844</v>
      </c>
      <c r="H17" s="12">
        <v>7167.8436783208363</v>
      </c>
      <c r="I17" s="12">
        <v>7333.4208672900468</v>
      </c>
      <c r="J17" s="12">
        <v>7502.8228893244459</v>
      </c>
      <c r="K17" s="12">
        <v>7676.1380980678396</v>
      </c>
      <c r="L17" s="12">
        <v>7853.4568881332061</v>
      </c>
      <c r="M17" s="12">
        <v>8034.8717422490827</v>
      </c>
      <c r="N17" s="12">
        <f>SUM(B17:D17)</f>
        <v>19186.460062499998</v>
      </c>
      <c r="O17" s="12">
        <f>SUM(E17:G17)</f>
        <v>20547.032505501731</v>
      </c>
      <c r="P17" s="12">
        <f>SUM(H17:J17)</f>
        <v>22004.087434935329</v>
      </c>
      <c r="Q17" s="12">
        <f>SUM(K17:M17)</f>
        <v>23564.466728450127</v>
      </c>
      <c r="R17" s="12">
        <f>SUM(B17:M17)</f>
        <v>85302.046731387192</v>
      </c>
    </row>
    <row r="18" spans="1:18" outlineLevel="1" x14ac:dyDescent="0.2">
      <c r="A18" s="14" t="s">
        <v>28</v>
      </c>
      <c r="B18" s="10">
        <f>SUM(B16:B17)</f>
        <v>25000</v>
      </c>
      <c r="C18" s="10">
        <f t="shared" ref="C18:M18" si="1">SUM(C16:C17)</f>
        <v>25577.499999999996</v>
      </c>
      <c r="D18" s="10">
        <f t="shared" si="1"/>
        <v>26168.340249999994</v>
      </c>
      <c r="E18" s="10">
        <f t="shared" si="1"/>
        <v>26772.828909774991</v>
      </c>
      <c r="F18" s="10">
        <f t="shared" si="1"/>
        <v>27391.281257590792</v>
      </c>
      <c r="G18" s="10">
        <f t="shared" si="1"/>
        <v>28024.019854641137</v>
      </c>
      <c r="H18" s="10">
        <f t="shared" si="1"/>
        <v>28671.374713283345</v>
      </c>
      <c r="I18" s="10">
        <f t="shared" si="1"/>
        <v>29333.683469160187</v>
      </c>
      <c r="J18" s="10">
        <f t="shared" si="1"/>
        <v>30011.291557297784</v>
      </c>
      <c r="K18" s="10">
        <f t="shared" si="1"/>
        <v>30704.552392271358</v>
      </c>
      <c r="L18" s="10">
        <f t="shared" si="1"/>
        <v>31413.827552532824</v>
      </c>
      <c r="M18" s="10">
        <f t="shared" si="1"/>
        <v>32139.486968996331</v>
      </c>
      <c r="N18" s="10">
        <f>SUM(B18:D18)</f>
        <v>76745.840249999994</v>
      </c>
      <c r="O18" s="10">
        <f>SUM(E18:G18)</f>
        <v>82188.130022006924</v>
      </c>
      <c r="P18" s="10">
        <f>SUM(H18:J18)</f>
        <v>88016.349739741316</v>
      </c>
      <c r="Q18" s="10">
        <f>SUM(K18:M18)</f>
        <v>94257.866913800506</v>
      </c>
      <c r="R18" s="10">
        <f>SUM(B18:M18)</f>
        <v>341208.18692554877</v>
      </c>
    </row>
    <row r="19" spans="1:18" outlineLevel="1" x14ac:dyDescent="0.2">
      <c r="A19" s="14" t="s">
        <v>29</v>
      </c>
      <c r="B19" s="10">
        <v>25000</v>
      </c>
      <c r="C19" s="10">
        <v>35000</v>
      </c>
      <c r="D19" s="10">
        <v>45000</v>
      </c>
      <c r="E19" s="10">
        <v>55000</v>
      </c>
      <c r="F19" s="10">
        <v>65000</v>
      </c>
      <c r="G19" s="10">
        <v>75000</v>
      </c>
      <c r="H19" s="10">
        <v>85000</v>
      </c>
      <c r="I19" s="10">
        <v>95000</v>
      </c>
      <c r="J19" s="10">
        <v>105000</v>
      </c>
      <c r="K19" s="10">
        <v>115000</v>
      </c>
      <c r="L19" s="10">
        <v>125000</v>
      </c>
      <c r="M19" s="10">
        <v>135000</v>
      </c>
      <c r="N19" s="10">
        <f>SUM(B19:D19)</f>
        <v>105000</v>
      </c>
      <c r="O19" s="10">
        <f>SUM(E19:G19)</f>
        <v>195000</v>
      </c>
      <c r="P19" s="10">
        <f>SUM(H19:J19)</f>
        <v>285000</v>
      </c>
      <c r="Q19" s="10">
        <f>SUM(K19:M19)</f>
        <v>375000</v>
      </c>
      <c r="R19" s="10">
        <f>SUM(B19:M19)</f>
        <v>960000</v>
      </c>
    </row>
    <row r="20" spans="1:18" outlineLevel="1" x14ac:dyDescent="0.2">
      <c r="A20" s="14" t="s">
        <v>30</v>
      </c>
      <c r="B20" s="12">
        <v>300000</v>
      </c>
      <c r="C20" s="12">
        <v>287135.39999999997</v>
      </c>
      <c r="D20" s="12">
        <v>274270.8</v>
      </c>
      <c r="E20" s="12">
        <v>261406.19999999998</v>
      </c>
      <c r="F20" s="12">
        <v>248541.59999999998</v>
      </c>
      <c r="G20" s="12">
        <v>235677</v>
      </c>
      <c r="H20" s="12">
        <v>222812.4</v>
      </c>
      <c r="I20" s="12">
        <v>209947.8</v>
      </c>
      <c r="J20" s="12">
        <v>197083.19999999998</v>
      </c>
      <c r="K20" s="12">
        <v>184218.6</v>
      </c>
      <c r="L20" s="12">
        <v>171354</v>
      </c>
      <c r="M20" s="12">
        <v>158489.4</v>
      </c>
      <c r="N20" s="12">
        <f>SUM(B20:D20)</f>
        <v>861406.2</v>
      </c>
      <c r="O20" s="12">
        <f>SUM(E20:G20)</f>
        <v>745624.79999999993</v>
      </c>
      <c r="P20" s="12">
        <f>SUM(H20:J20)</f>
        <v>629843.39999999991</v>
      </c>
      <c r="Q20" s="12">
        <f>SUM(K20:M20)</f>
        <v>514062</v>
      </c>
      <c r="R20" s="12">
        <f>SUM(B20:M20)</f>
        <v>2750936.4</v>
      </c>
    </row>
    <row r="21" spans="1:18" x14ac:dyDescent="0.2">
      <c r="A21" s="19" t="s">
        <v>31</v>
      </c>
      <c r="B21" s="10">
        <f>SUM(B18:B20)</f>
        <v>350000</v>
      </c>
      <c r="C21" s="10">
        <f t="shared" ref="C21:R21" si="2">SUM(C18:C20)</f>
        <v>347712.89999999997</v>
      </c>
      <c r="D21" s="10">
        <f t="shared" si="2"/>
        <v>345439.14025</v>
      </c>
      <c r="E21" s="10">
        <f t="shared" si="2"/>
        <v>343179.02890977496</v>
      </c>
      <c r="F21" s="10">
        <f t="shared" si="2"/>
        <v>340932.88125759078</v>
      </c>
      <c r="G21" s="10">
        <f t="shared" si="2"/>
        <v>338701.01985464117</v>
      </c>
      <c r="H21" s="10">
        <f t="shared" si="2"/>
        <v>336483.77471328335</v>
      </c>
      <c r="I21" s="10">
        <f t="shared" si="2"/>
        <v>334281.48346916016</v>
      </c>
      <c r="J21" s="10">
        <f t="shared" si="2"/>
        <v>332094.49155729776</v>
      </c>
      <c r="K21" s="10">
        <f t="shared" si="2"/>
        <v>329923.15239227132</v>
      </c>
      <c r="L21" s="10">
        <f t="shared" si="2"/>
        <v>327767.82755253284</v>
      </c>
      <c r="M21" s="10">
        <f t="shared" si="2"/>
        <v>325628.88696899632</v>
      </c>
      <c r="N21" s="10">
        <f t="shared" si="2"/>
        <v>1043152.04025</v>
      </c>
      <c r="O21" s="10">
        <f t="shared" si="2"/>
        <v>1022812.9300220069</v>
      </c>
      <c r="P21" s="10">
        <f t="shared" si="2"/>
        <v>1002859.7497397412</v>
      </c>
      <c r="Q21" s="10">
        <f t="shared" si="2"/>
        <v>983319.86691380048</v>
      </c>
      <c r="R21" s="10">
        <f t="shared" si="2"/>
        <v>4052144.5869255485</v>
      </c>
    </row>
    <row r="22" spans="1:18" x14ac:dyDescent="0.2">
      <c r="A22" s="1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3" t="s">
        <v>32</v>
      </c>
      <c r="B23" s="10">
        <f t="shared" ref="B23:R23" si="3">B12-B21</f>
        <v>300000</v>
      </c>
      <c r="C23" s="10">
        <f t="shared" si="3"/>
        <v>303156.10000000003</v>
      </c>
      <c r="D23" s="10">
        <f t="shared" si="3"/>
        <v>306352.22075000004</v>
      </c>
      <c r="E23" s="10">
        <f t="shared" si="3"/>
        <v>309589.28672932507</v>
      </c>
      <c r="F23" s="10">
        <f t="shared" si="3"/>
        <v>312868.24377277243</v>
      </c>
      <c r="G23" s="10">
        <f t="shared" si="3"/>
        <v>316190.05956392339</v>
      </c>
      <c r="H23" s="10">
        <f t="shared" si="3"/>
        <v>319555.72413985006</v>
      </c>
      <c r="I23" s="10">
        <f t="shared" si="3"/>
        <v>322966.25040748052</v>
      </c>
      <c r="J23" s="10">
        <f t="shared" si="3"/>
        <v>326422.67467189336</v>
      </c>
      <c r="K23" s="10">
        <f t="shared" si="3"/>
        <v>329926.05717681407</v>
      </c>
      <c r="L23" s="10">
        <f t="shared" si="3"/>
        <v>333477.48265759851</v>
      </c>
      <c r="M23" s="10">
        <f t="shared" si="3"/>
        <v>337078.06090698898</v>
      </c>
      <c r="N23" s="10">
        <f t="shared" si="3"/>
        <v>909508.32075000007</v>
      </c>
      <c r="O23" s="10">
        <f t="shared" si="3"/>
        <v>938647.59006602084</v>
      </c>
      <c r="P23" s="10">
        <f t="shared" si="3"/>
        <v>968944.649219224</v>
      </c>
      <c r="Q23" s="10">
        <f t="shared" si="3"/>
        <v>1000481.6007414014</v>
      </c>
      <c r="R23" s="10">
        <f t="shared" si="3"/>
        <v>3817582.1607766468</v>
      </c>
    </row>
    <row r="24" spans="1:18" x14ac:dyDescent="0.2">
      <c r="A24" s="1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outlineLevel="1" x14ac:dyDescent="0.2">
      <c r="A25" s="14" t="s">
        <v>33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outlineLevel="1" x14ac:dyDescent="0.2">
      <c r="A26" s="14" t="s">
        <v>39</v>
      </c>
      <c r="B26" s="10">
        <v>100000</v>
      </c>
      <c r="C26" s="10">
        <v>100000</v>
      </c>
      <c r="D26" s="10">
        <v>100000</v>
      </c>
      <c r="E26" s="10">
        <v>100000</v>
      </c>
      <c r="F26" s="10">
        <v>100000</v>
      </c>
      <c r="G26" s="10">
        <v>100000</v>
      </c>
      <c r="H26" s="10">
        <v>100000</v>
      </c>
      <c r="I26" s="10">
        <v>100000</v>
      </c>
      <c r="J26" s="10">
        <v>100000</v>
      </c>
      <c r="K26" s="10">
        <v>100000</v>
      </c>
      <c r="L26" s="10">
        <v>100000</v>
      </c>
      <c r="M26" s="10">
        <v>100000</v>
      </c>
      <c r="N26" s="10">
        <f>SUM(B27:D27)</f>
        <v>225000</v>
      </c>
      <c r="O26" s="10">
        <f>SUM(E27:G27)</f>
        <v>225000</v>
      </c>
      <c r="P26" s="10">
        <f>SUM(H27:J27)</f>
        <v>225000</v>
      </c>
      <c r="Q26" s="10">
        <f>SUM(K27:M27)</f>
        <v>225000</v>
      </c>
      <c r="R26" s="10">
        <f>SUM(B27:M27)</f>
        <v>900000</v>
      </c>
    </row>
    <row r="27" spans="1:18" outlineLevel="1" x14ac:dyDescent="0.2">
      <c r="A27" s="14" t="s">
        <v>34</v>
      </c>
      <c r="B27" s="10">
        <v>75000</v>
      </c>
      <c r="C27" s="10">
        <v>75000</v>
      </c>
      <c r="D27" s="10">
        <v>75000</v>
      </c>
      <c r="E27" s="10">
        <v>75000</v>
      </c>
      <c r="F27" s="10">
        <v>75000</v>
      </c>
      <c r="G27" s="10">
        <v>75000</v>
      </c>
      <c r="H27" s="10">
        <v>75000</v>
      </c>
      <c r="I27" s="10">
        <v>75000</v>
      </c>
      <c r="J27" s="10">
        <v>75000</v>
      </c>
      <c r="K27" s="10">
        <v>75000</v>
      </c>
      <c r="L27" s="10">
        <v>75000</v>
      </c>
      <c r="M27" s="10">
        <v>75000</v>
      </c>
      <c r="N27" s="10">
        <f>SUM(B26:D26)</f>
        <v>300000</v>
      </c>
      <c r="O27" s="10">
        <f>SUM(E26:G26)</f>
        <v>300000</v>
      </c>
      <c r="P27" s="10">
        <f>SUM(H26:J26)</f>
        <v>300000</v>
      </c>
      <c r="Q27" s="10">
        <f>SUM(K26:M26)</f>
        <v>300000</v>
      </c>
      <c r="R27" s="10">
        <f>SUM(B26:M26)</f>
        <v>1200000</v>
      </c>
    </row>
    <row r="28" spans="1:18" outlineLevel="1" x14ac:dyDescent="0.2">
      <c r="A28" s="14" t="s">
        <v>35</v>
      </c>
      <c r="B28" s="12">
        <v>200000</v>
      </c>
      <c r="C28" s="12">
        <v>200000</v>
      </c>
      <c r="D28" s="12">
        <v>150000</v>
      </c>
      <c r="E28" s="12">
        <v>125000</v>
      </c>
      <c r="F28" s="12">
        <v>125000</v>
      </c>
      <c r="G28" s="12">
        <v>125000</v>
      </c>
      <c r="H28" s="12">
        <v>125000</v>
      </c>
      <c r="I28" s="12">
        <v>125000</v>
      </c>
      <c r="J28" s="12">
        <v>125000</v>
      </c>
      <c r="K28" s="12">
        <v>125000</v>
      </c>
      <c r="L28" s="12">
        <v>125000</v>
      </c>
      <c r="M28" s="12">
        <v>125000</v>
      </c>
      <c r="N28" s="12">
        <f>SUM(B28:D28)</f>
        <v>550000</v>
      </c>
      <c r="O28" s="12">
        <f>SUM(E28:G28)</f>
        <v>375000</v>
      </c>
      <c r="P28" s="12">
        <f>SUM(H28:J28)</f>
        <v>375000</v>
      </c>
      <c r="Q28" s="12">
        <f>SUM(K28:M28)</f>
        <v>375000</v>
      </c>
      <c r="R28" s="12">
        <f>SUM(B28:M28)</f>
        <v>1675000</v>
      </c>
    </row>
    <row r="29" spans="1:18" x14ac:dyDescent="0.2">
      <c r="A29" s="19" t="s">
        <v>36</v>
      </c>
      <c r="B29" s="10">
        <f>SUM(B26:B28)</f>
        <v>375000</v>
      </c>
      <c r="C29" s="10">
        <f t="shared" ref="C29:R29" si="4">SUM(C26:C28)</f>
        <v>375000</v>
      </c>
      <c r="D29" s="10">
        <f t="shared" si="4"/>
        <v>325000</v>
      </c>
      <c r="E29" s="10">
        <f t="shared" si="4"/>
        <v>300000</v>
      </c>
      <c r="F29" s="10">
        <f t="shared" si="4"/>
        <v>300000</v>
      </c>
      <c r="G29" s="10">
        <f t="shared" si="4"/>
        <v>300000</v>
      </c>
      <c r="H29" s="10">
        <f t="shared" si="4"/>
        <v>300000</v>
      </c>
      <c r="I29" s="10">
        <f t="shared" si="4"/>
        <v>300000</v>
      </c>
      <c r="J29" s="10">
        <f t="shared" si="4"/>
        <v>300000</v>
      </c>
      <c r="K29" s="10">
        <f t="shared" si="4"/>
        <v>300000</v>
      </c>
      <c r="L29" s="10">
        <f t="shared" si="4"/>
        <v>300000</v>
      </c>
      <c r="M29" s="10">
        <f t="shared" si="4"/>
        <v>300000</v>
      </c>
      <c r="N29" s="10">
        <f t="shared" si="4"/>
        <v>1075000</v>
      </c>
      <c r="O29" s="10">
        <f t="shared" si="4"/>
        <v>900000</v>
      </c>
      <c r="P29" s="10">
        <f t="shared" si="4"/>
        <v>900000</v>
      </c>
      <c r="Q29" s="10">
        <f t="shared" si="4"/>
        <v>900000</v>
      </c>
      <c r="R29" s="10">
        <f t="shared" si="4"/>
        <v>3775000</v>
      </c>
    </row>
    <row r="30" spans="1:18" x14ac:dyDescent="0.2">
      <c r="A30" s="1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3.5" thickBot="1" x14ac:dyDescent="0.25">
      <c r="A31" s="20" t="s">
        <v>37</v>
      </c>
      <c r="B31" s="16">
        <f>B23-B29</f>
        <v>-75000</v>
      </c>
      <c r="C31" s="16">
        <f t="shared" ref="C31:R31" si="5">C23-C29</f>
        <v>-71843.899999999965</v>
      </c>
      <c r="D31" s="16">
        <f t="shared" si="5"/>
        <v>-18647.779249999963</v>
      </c>
      <c r="E31" s="16">
        <f t="shared" si="5"/>
        <v>9589.2867293250747</v>
      </c>
      <c r="F31" s="16">
        <f t="shared" si="5"/>
        <v>12868.243772772432</v>
      </c>
      <c r="G31" s="16">
        <f t="shared" si="5"/>
        <v>16190.059563923394</v>
      </c>
      <c r="H31" s="16">
        <f t="shared" si="5"/>
        <v>19555.724139850063</v>
      </c>
      <c r="I31" s="16">
        <f t="shared" si="5"/>
        <v>22966.250407480518</v>
      </c>
      <c r="J31" s="16">
        <f t="shared" si="5"/>
        <v>26422.674671893357</v>
      </c>
      <c r="K31" s="16">
        <f t="shared" si="5"/>
        <v>29926.057176814065</v>
      </c>
      <c r="L31" s="16">
        <f t="shared" si="5"/>
        <v>33477.482657598506</v>
      </c>
      <c r="M31" s="16">
        <f t="shared" si="5"/>
        <v>37078.060906988976</v>
      </c>
      <c r="N31" s="16">
        <f t="shared" si="5"/>
        <v>-165491.67924999993</v>
      </c>
      <c r="O31" s="16">
        <f t="shared" si="5"/>
        <v>38647.590066020843</v>
      </c>
      <c r="P31" s="16">
        <f t="shared" si="5"/>
        <v>68944.649219223997</v>
      </c>
      <c r="Q31" s="16">
        <f t="shared" si="5"/>
        <v>100481.60074140143</v>
      </c>
      <c r="R31" s="16">
        <f t="shared" si="5"/>
        <v>42582.160776646808</v>
      </c>
    </row>
    <row r="32" spans="1:18" ht="13.5" thickTop="1" x14ac:dyDescent="0.2"/>
    <row r="34" spans="1:1" hidden="1" x14ac:dyDescent="0.2">
      <c r="A34" s="17" t="s">
        <v>38</v>
      </c>
    </row>
  </sheetData>
  <conditionalFormatting sqref="B31:R31">
    <cfRule type="cellIs" dxfId="0" priority="1" operator="greaterThan">
      <formula>0</formula>
    </cfRule>
  </conditionalFormatting>
  <pageMargins left="0.44999999999999996" right="0.44999999999999996" top="0.61" bottom="0.5" header="0.3" footer="0.3"/>
  <pageSetup scale="59" fitToHeight="0" orientation="landscape" r:id="rId1"/>
  <headerFooter>
    <oddHeader>&amp;R&amp;T
&amp;D
&amp;P</oddHeader>
    <oddFooter>&amp;L&amp;D&amp;T&amp;R&amp;F</oddFooter>
  </headerFooter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89267-BBFB-4177-A7D7-DA90EFCD9053}">
  <dimension ref="A1:B2"/>
  <sheetViews>
    <sheetView workbookViewId="0"/>
  </sheetViews>
  <sheetFormatPr defaultRowHeight="12.75" x14ac:dyDescent="0.2"/>
  <cols>
    <col min="2" max="2" width="49.7109375" bestFit="1" customWidth="1"/>
  </cols>
  <sheetData>
    <row r="1" spans="1:2" x14ac:dyDescent="0.2">
      <c r="A1" s="27" t="s">
        <v>42</v>
      </c>
      <c r="B1" t="s">
        <v>43</v>
      </c>
    </row>
    <row r="2" spans="1:2" x14ac:dyDescent="0.2">
      <c r="A2" s="27" t="s">
        <v>44</v>
      </c>
      <c r="B2" s="26" t="s">
        <v>45</v>
      </c>
    </row>
  </sheetData>
  <hyperlinks>
    <hyperlink ref="B2" r:id="rId1" display="https://www.excelcampus.com/?p=28889" xr:uid="{D89D92C6-6C20-42E3-A384-D4B2EBE5D6AB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Left Align</vt:lpstr>
      <vt:lpstr>Left Align - AFTER</vt:lpstr>
      <vt:lpstr>Indent Zero</vt:lpstr>
      <vt:lpstr>Indent Zero - AFTER</vt:lpstr>
      <vt:lpstr>Source</vt:lpstr>
      <vt:lpstr>'Indent Zero'!Print_Titles</vt:lpstr>
      <vt:lpstr>'Indent Zero - AFTER'!Print_Titles</vt:lpstr>
      <vt:lpstr>'Left Align'!Print_Titles</vt:lpstr>
      <vt:lpstr>'Left Align - AFTER'!Print_Titles</vt:lpstr>
    </vt:vector>
  </TitlesOfParts>
  <Company>Epicor Software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Acampora</dc:creator>
  <cp:lastModifiedBy>Jon Acampora</cp:lastModifiedBy>
  <cp:lastPrinted>2009-11-05T00:53:10Z</cp:lastPrinted>
  <dcterms:created xsi:type="dcterms:W3CDTF">2009-11-05T00:50:15Z</dcterms:created>
  <dcterms:modified xsi:type="dcterms:W3CDTF">2021-04-27T16:15:31Z</dcterms:modified>
</cp:coreProperties>
</file>