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Excel Campus\Posts\Pivot Table Bank Statements\"/>
    </mc:Choice>
  </mc:AlternateContent>
  <xr:revisionPtr revIDLastSave="0" documentId="13_ncr:1_{4144E05D-E0FD-4E76-A796-13EE5A9D09D8}" xr6:coauthVersionLast="46" xr6:coauthVersionMax="46" xr10:uidLastSave="{00000000-0000-0000-0000-000000000000}"/>
  <bookViews>
    <workbookView xWindow="2850" yWindow="2850" windowWidth="21600" windowHeight="11385" xr2:uid="{B4553F97-BAA6-4E33-A8DC-04B6D1C214EE}"/>
  </bookViews>
  <sheets>
    <sheet name="Pivot" sheetId="2" r:id="rId1"/>
    <sheet name="Export" sheetId="1" r:id="rId2"/>
    <sheet name="Source" sheetId="3" r:id="rId3"/>
  </sheets>
  <definedNames>
    <definedName name="_xlnm._FilterDatabase" localSheetId="1" hidden="1">Export!$A$1:$E$82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83" i="1" s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</calcChain>
</file>

<file path=xl/sharedStrings.xml><?xml version="1.0" encoding="utf-8"?>
<sst xmlns="http://schemas.openxmlformats.org/spreadsheetml/2006/main" count="191" uniqueCount="103">
  <si>
    <t>Date</t>
  </si>
  <si>
    <t>Vendor</t>
  </si>
  <si>
    <t>Debit</t>
  </si>
  <si>
    <t>Credit</t>
  </si>
  <si>
    <t>Flashspan</t>
  </si>
  <si>
    <t>Thoughtstorm</t>
  </si>
  <si>
    <t>Aimbo</t>
  </si>
  <si>
    <t>Linkbuzz</t>
  </si>
  <si>
    <t>Dabshots</t>
  </si>
  <si>
    <t>Minyx</t>
  </si>
  <si>
    <t>Quamba</t>
  </si>
  <si>
    <t>Zoombox</t>
  </si>
  <si>
    <t>Yombu</t>
  </si>
  <si>
    <t>Zoozzy</t>
  </si>
  <si>
    <t>Skiba</t>
  </si>
  <si>
    <t>Bubbletube</t>
  </si>
  <si>
    <t>Meemm</t>
  </si>
  <si>
    <t>Quire</t>
  </si>
  <si>
    <t>Brainbox</t>
  </si>
  <si>
    <t>Layo</t>
  </si>
  <si>
    <t>Zoomzone</t>
  </si>
  <si>
    <t>Trupe</t>
  </si>
  <si>
    <t>Eayo</t>
  </si>
  <si>
    <t>Topicblab</t>
  </si>
  <si>
    <t>Plajo</t>
  </si>
  <si>
    <t>Gigaclub</t>
  </si>
  <si>
    <t>Eidel</t>
  </si>
  <si>
    <t>Browsetype</t>
  </si>
  <si>
    <t>Viva</t>
  </si>
  <si>
    <t>Ailane</t>
  </si>
  <si>
    <t>Meezzy</t>
  </si>
  <si>
    <t>Thoughtsphere</t>
  </si>
  <si>
    <t>Blogspan</t>
  </si>
  <si>
    <t>Realcube</t>
  </si>
  <si>
    <t>Katz</t>
  </si>
  <si>
    <t>Vidoo</t>
  </si>
  <si>
    <t>Photobug</t>
  </si>
  <si>
    <t>Twinder</t>
  </si>
  <si>
    <t>Roombo</t>
  </si>
  <si>
    <t>Zoomdog</t>
  </si>
  <si>
    <t>Wikibox</t>
  </si>
  <si>
    <t>Jaxspan</t>
  </si>
  <si>
    <t>Edgeify</t>
  </si>
  <si>
    <t>Browsedrive</t>
  </si>
  <si>
    <t>Wordtune</t>
  </si>
  <si>
    <t>Jabberbean</t>
  </si>
  <si>
    <t>Gigazoom</t>
  </si>
  <si>
    <t>Bluejam</t>
  </si>
  <si>
    <t>Devpulse</t>
  </si>
  <si>
    <t>Tambee</t>
  </si>
  <si>
    <t>Yambee</t>
  </si>
  <si>
    <t>Oba</t>
  </si>
  <si>
    <t>Rhyzio</t>
  </si>
  <si>
    <t>Yakitri</t>
  </si>
  <si>
    <t>Voonder</t>
  </si>
  <si>
    <t>Gabtune</t>
  </si>
  <si>
    <t>Dabvine</t>
  </si>
  <si>
    <t>Avaveo</t>
  </si>
  <si>
    <t>Skalith</t>
  </si>
  <si>
    <t>Agimba</t>
  </si>
  <si>
    <t>Babblestorm</t>
  </si>
  <si>
    <t>Realblab</t>
  </si>
  <si>
    <t>Wikizz</t>
  </si>
  <si>
    <t>Skiptube</t>
  </si>
  <si>
    <t>Browsebug</t>
  </si>
  <si>
    <t>Twitterlist</t>
  </si>
  <si>
    <t>Jaxnation</t>
  </si>
  <si>
    <t>Twinte</t>
  </si>
  <si>
    <t>Topiclounge</t>
  </si>
  <si>
    <t>Demimbu</t>
  </si>
  <si>
    <t>Midel</t>
  </si>
  <si>
    <t>Vimbo</t>
  </si>
  <si>
    <t>Thoughtbridge</t>
  </si>
  <si>
    <t>Brightbean</t>
  </si>
  <si>
    <t>Zoovu</t>
  </si>
  <si>
    <t>Quatz</t>
  </si>
  <si>
    <t>Dabfeed</t>
  </si>
  <si>
    <t>Voonyx</t>
  </si>
  <si>
    <t>Dining</t>
  </si>
  <si>
    <t>Merchandise</t>
  </si>
  <si>
    <t>Health Care</t>
  </si>
  <si>
    <t>Payment/Credit</t>
  </si>
  <si>
    <t>Professional Services</t>
  </si>
  <si>
    <t>Phone/Cable</t>
  </si>
  <si>
    <t>Other</t>
  </si>
  <si>
    <t>Other Services</t>
  </si>
  <si>
    <t>Entertainment</t>
  </si>
  <si>
    <t>Internet</t>
  </si>
  <si>
    <t>Insurance</t>
  </si>
  <si>
    <t>Gas/Automotive</t>
  </si>
  <si>
    <t>Category</t>
  </si>
  <si>
    <t>Row Labels</t>
  </si>
  <si>
    <t>Grand Total</t>
  </si>
  <si>
    <t>Sum of Total</t>
  </si>
  <si>
    <t>Amount</t>
  </si>
  <si>
    <t>Sum of Amount</t>
  </si>
  <si>
    <t>Total</t>
  </si>
  <si>
    <t>Sum of Debit</t>
  </si>
  <si>
    <t>Sum of Credit</t>
  </si>
  <si>
    <t>Author:</t>
  </si>
  <si>
    <t>Jon Acampora</t>
  </si>
  <si>
    <t>Source:</t>
  </si>
  <si>
    <t>https://www.excelcampus.com/pivot-tables/bank-statements-pivot-tables/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</si>
</sst>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4">
    <dxf>
      <numFmt numFmtId="2" formatCode="0.00"/>
    </dxf>
    <dxf>
      <numFmt numFmtId="2" formatCode="0.00"/>
    </dxf>
    <dxf>
      <numFmt numFmtId="2" formatCode="0.0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n Acampora" refreshedDate="44278.621828009258" createdVersion="7" refreshedVersion="7" minRefreshableVersion="3" recordCount="81" xr:uid="{9CE4AE32-27D3-42F6-9F40-CBF66802321F}">
  <cacheSource type="worksheet">
    <worksheetSource name="Table1"/>
  </cacheSource>
  <cacheFields count="8">
    <cacheField name="Date" numFmtId="14">
      <sharedItems containsSemiMixedTypes="0" containsNonDate="0" containsDate="1" containsString="0" minDate="2021-01-12T00:00:00" maxDate="2021-02-08T00:00:00" count="24">
        <d v="2021-02-06T00:00:00"/>
        <d v="2021-02-05T00:00:00"/>
        <d v="2021-02-07T00:00:00"/>
        <d v="2021-02-04T00:00:00"/>
        <d v="2021-02-03T00:00:00"/>
        <d v="2021-02-02T00:00:00"/>
        <d v="2021-02-01T00:00:00"/>
        <d v="2021-01-31T00:00:00"/>
        <d v="2021-01-30T00:00:00"/>
        <d v="2021-01-28T00:00:00"/>
        <d v="2021-01-27T00:00:00"/>
        <d v="2021-01-26T00:00:00"/>
        <d v="2021-01-25T00:00:00"/>
        <d v="2021-01-24T00:00:00"/>
        <d v="2021-01-23T00:00:00"/>
        <d v="2021-01-22T00:00:00"/>
        <d v="2021-01-21T00:00:00"/>
        <d v="2021-01-20T00:00:00"/>
        <d v="2021-01-19T00:00:00"/>
        <d v="2021-01-17T00:00:00"/>
        <d v="2021-01-16T00:00:00"/>
        <d v="2021-01-15T00:00:00"/>
        <d v="2021-01-14T00:00:00"/>
        <d v="2021-01-12T00:00:00"/>
      </sharedItems>
      <fieldGroup par="7" base="0">
        <rangePr groupBy="days" startDate="2021-01-12T00:00:00" endDate="2021-02-08T00:00:00"/>
        <groupItems count="368">
          <s v="&lt;1/12/20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/8/2021"/>
        </groupItems>
      </fieldGroup>
    </cacheField>
    <cacheField name="Vendor" numFmtId="0">
      <sharedItems/>
    </cacheField>
    <cacheField name="Category" numFmtId="0">
      <sharedItems count="12">
        <s v="Dining"/>
        <s v="Merchandise"/>
        <s v="Health Care"/>
        <s v="Payment/Credit"/>
        <s v="Professional Services"/>
        <s v="Phone/Cable"/>
        <s v="Other"/>
        <s v="Other Services"/>
        <s v="Entertainment"/>
        <s v="Internet"/>
        <s v="Insurance"/>
        <s v="Gas/Automotive"/>
      </sharedItems>
    </cacheField>
    <cacheField name="Debit" numFmtId="2">
      <sharedItems containsString="0" containsBlank="1" containsNumber="1" minValue="1.46" maxValue="99.78"/>
    </cacheField>
    <cacheField name="Credit" numFmtId="2">
      <sharedItems containsString="0" containsBlank="1" containsNumber="1" minValue="-96.8" maxValue="-3"/>
    </cacheField>
    <cacheField name="Amount" numFmtId="2">
      <sharedItems containsSemiMixedTypes="0" containsString="0" containsNumber="1" minValue="-96.8" maxValue="99.78"/>
    </cacheField>
    <cacheField name="Total" numFmtId="0" formula="Debit+Credit" databaseField="0"/>
    <cacheField name="Months" numFmtId="0" databaseField="0">
      <fieldGroup base="0">
        <rangePr groupBy="months" startDate="2021-01-12T00:00:00" endDate="2021-02-08T00:00:00"/>
        <groupItems count="14">
          <s v="&lt;1/12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/8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">
  <r>
    <x v="0"/>
    <s v="Flashspan"/>
    <x v="0"/>
    <n v="17.260000000000002"/>
    <m/>
    <n v="17.260000000000002"/>
  </r>
  <r>
    <x v="1"/>
    <s v="Thoughtstorm"/>
    <x v="0"/>
    <n v="45.38"/>
    <m/>
    <n v="45.38"/>
  </r>
  <r>
    <x v="2"/>
    <s v="Aimbo"/>
    <x v="1"/>
    <n v="9"/>
    <m/>
    <n v="9"/>
  </r>
  <r>
    <x v="0"/>
    <s v="Linkbuzz"/>
    <x v="1"/>
    <n v="72.239999999999995"/>
    <m/>
    <n v="72.239999999999995"/>
  </r>
  <r>
    <x v="1"/>
    <s v="Dabshots"/>
    <x v="1"/>
    <m/>
    <n v="-46.8"/>
    <n v="-46.8"/>
  </r>
  <r>
    <x v="1"/>
    <s v="Minyx"/>
    <x v="2"/>
    <n v="42.26"/>
    <m/>
    <n v="42.26"/>
  </r>
  <r>
    <x v="0"/>
    <s v="Quamba"/>
    <x v="3"/>
    <n v="39.17"/>
    <m/>
    <n v="39.17"/>
  </r>
  <r>
    <x v="1"/>
    <s v="Zoombox"/>
    <x v="1"/>
    <n v="73.7"/>
    <m/>
    <n v="73.7"/>
  </r>
  <r>
    <x v="1"/>
    <s v="Yombu"/>
    <x v="4"/>
    <m/>
    <n v="-39.82"/>
    <n v="-39.82"/>
  </r>
  <r>
    <x v="3"/>
    <s v="Zoozzy"/>
    <x v="5"/>
    <n v="86.89"/>
    <m/>
    <n v="86.89"/>
  </r>
  <r>
    <x v="3"/>
    <s v="Skiba"/>
    <x v="1"/>
    <n v="34.78"/>
    <m/>
    <n v="34.78"/>
  </r>
  <r>
    <x v="3"/>
    <s v="Bubbletube"/>
    <x v="6"/>
    <n v="80.010000000000005"/>
    <m/>
    <n v="80.010000000000005"/>
  </r>
  <r>
    <x v="4"/>
    <s v="Yombu"/>
    <x v="7"/>
    <m/>
    <n v="-56.7"/>
    <n v="-56.7"/>
  </r>
  <r>
    <x v="4"/>
    <s v="Meemm"/>
    <x v="7"/>
    <m/>
    <n v="-96.8"/>
    <n v="-96.8"/>
  </r>
  <r>
    <x v="5"/>
    <s v="Quire"/>
    <x v="1"/>
    <n v="67.78"/>
    <m/>
    <n v="67.78"/>
  </r>
  <r>
    <x v="6"/>
    <s v="Brainbox"/>
    <x v="8"/>
    <n v="92.34"/>
    <m/>
    <n v="92.34"/>
  </r>
  <r>
    <x v="6"/>
    <s v="Layo"/>
    <x v="9"/>
    <n v="78.760000000000005"/>
    <m/>
    <n v="78.760000000000005"/>
  </r>
  <r>
    <x v="6"/>
    <s v="Zoomzone"/>
    <x v="9"/>
    <n v="37.909999999999997"/>
    <m/>
    <n v="37.909999999999997"/>
  </r>
  <r>
    <x v="6"/>
    <s v="Trupe"/>
    <x v="6"/>
    <n v="49.36"/>
    <m/>
    <n v="49.36"/>
  </r>
  <r>
    <x v="6"/>
    <s v="Eayo"/>
    <x v="1"/>
    <m/>
    <m/>
    <n v="0"/>
  </r>
  <r>
    <x v="6"/>
    <s v="Topicblab"/>
    <x v="1"/>
    <n v="41.31"/>
    <m/>
    <n v="41.31"/>
  </r>
  <r>
    <x v="7"/>
    <s v="Plajo"/>
    <x v="4"/>
    <n v="37.42"/>
    <m/>
    <n v="37.42"/>
  </r>
  <r>
    <x v="7"/>
    <s v="Gigaclub"/>
    <x v="10"/>
    <n v="13.45"/>
    <m/>
    <n v="13.45"/>
  </r>
  <r>
    <x v="8"/>
    <s v="Eidel"/>
    <x v="1"/>
    <n v="69.87"/>
    <m/>
    <n v="69.87"/>
  </r>
  <r>
    <x v="7"/>
    <s v="Browsetype"/>
    <x v="4"/>
    <n v="86.74"/>
    <m/>
    <n v="86.74"/>
  </r>
  <r>
    <x v="7"/>
    <s v="Viva"/>
    <x v="1"/>
    <m/>
    <n v="-3"/>
    <n v="-3"/>
  </r>
  <r>
    <x v="8"/>
    <s v="Minyx"/>
    <x v="2"/>
    <n v="42.35"/>
    <m/>
    <n v="42.35"/>
  </r>
  <r>
    <x v="8"/>
    <s v="Ailane"/>
    <x v="9"/>
    <n v="1.46"/>
    <m/>
    <n v="1.46"/>
  </r>
  <r>
    <x v="8"/>
    <s v="Meezzy"/>
    <x v="2"/>
    <m/>
    <m/>
    <n v="0"/>
  </r>
  <r>
    <x v="9"/>
    <s v="Thoughtsphere"/>
    <x v="9"/>
    <n v="99.78"/>
    <m/>
    <n v="99.78"/>
  </r>
  <r>
    <x v="9"/>
    <s v="Blogspan"/>
    <x v="9"/>
    <n v="80.67"/>
    <m/>
    <n v="80.67"/>
  </r>
  <r>
    <x v="9"/>
    <s v="Realcube"/>
    <x v="1"/>
    <n v="82.16"/>
    <m/>
    <n v="82.16"/>
  </r>
  <r>
    <x v="10"/>
    <s v="Katz"/>
    <x v="7"/>
    <n v="63.22"/>
    <m/>
    <n v="63.22"/>
  </r>
  <r>
    <x v="9"/>
    <s v="Vidoo"/>
    <x v="8"/>
    <n v="59.11"/>
    <m/>
    <n v="59.11"/>
  </r>
  <r>
    <x v="11"/>
    <s v="Photobug"/>
    <x v="2"/>
    <n v="96.59"/>
    <m/>
    <n v="96.59"/>
  </r>
  <r>
    <x v="10"/>
    <s v="Twinder"/>
    <x v="1"/>
    <n v="87.57"/>
    <m/>
    <n v="87.57"/>
  </r>
  <r>
    <x v="11"/>
    <s v="Roombo"/>
    <x v="7"/>
    <m/>
    <m/>
    <n v="0"/>
  </r>
  <r>
    <x v="11"/>
    <s v="Zoomdog"/>
    <x v="6"/>
    <n v="4.68"/>
    <m/>
    <n v="4.68"/>
  </r>
  <r>
    <x v="11"/>
    <s v="Wikibox"/>
    <x v="6"/>
    <n v="44.5"/>
    <m/>
    <n v="44.5"/>
  </r>
  <r>
    <x v="11"/>
    <s v="Jaxspan"/>
    <x v="1"/>
    <n v="13.25"/>
    <m/>
    <n v="13.25"/>
  </r>
  <r>
    <x v="11"/>
    <s v="Edgeify"/>
    <x v="4"/>
    <n v="9.94"/>
    <m/>
    <n v="9.94"/>
  </r>
  <r>
    <x v="11"/>
    <s v="Browsedrive"/>
    <x v="2"/>
    <n v="36.369999999999997"/>
    <m/>
    <n v="36.369999999999997"/>
  </r>
  <r>
    <x v="12"/>
    <s v="Wordtune"/>
    <x v="8"/>
    <n v="24.8"/>
    <m/>
    <n v="24.8"/>
  </r>
  <r>
    <x v="13"/>
    <s v="Jabberbean"/>
    <x v="1"/>
    <n v="96.03"/>
    <m/>
    <n v="96.03"/>
  </r>
  <r>
    <x v="13"/>
    <s v="Gigazoom"/>
    <x v="1"/>
    <n v="83.23"/>
    <m/>
    <n v="83.23"/>
  </r>
  <r>
    <x v="14"/>
    <s v="Bluejam"/>
    <x v="1"/>
    <m/>
    <m/>
    <n v="0"/>
  </r>
  <r>
    <x v="13"/>
    <s v="Devpulse"/>
    <x v="9"/>
    <n v="18.7"/>
    <m/>
    <n v="18.7"/>
  </r>
  <r>
    <x v="14"/>
    <s v="Tambee"/>
    <x v="1"/>
    <n v="39.479999999999997"/>
    <m/>
    <n v="39.479999999999997"/>
  </r>
  <r>
    <x v="14"/>
    <s v="Dabshots"/>
    <x v="1"/>
    <n v="22.52"/>
    <m/>
    <n v="22.52"/>
  </r>
  <r>
    <x v="14"/>
    <s v="Yambee"/>
    <x v="3"/>
    <n v="68.38"/>
    <m/>
    <n v="68.38"/>
  </r>
  <r>
    <x v="14"/>
    <s v="Oba"/>
    <x v="1"/>
    <n v="86.22"/>
    <m/>
    <n v="86.22"/>
  </r>
  <r>
    <x v="14"/>
    <s v="Rhyzio"/>
    <x v="1"/>
    <n v="21.81"/>
    <m/>
    <n v="21.81"/>
  </r>
  <r>
    <x v="14"/>
    <s v="Yakitri"/>
    <x v="6"/>
    <n v="28.55"/>
    <m/>
    <n v="28.55"/>
  </r>
  <r>
    <x v="14"/>
    <s v="Voonder"/>
    <x v="1"/>
    <n v="57.77"/>
    <m/>
    <n v="57.77"/>
  </r>
  <r>
    <x v="15"/>
    <s v="Gabtune"/>
    <x v="1"/>
    <n v="79.349999999999994"/>
    <m/>
    <n v="79.349999999999994"/>
  </r>
  <r>
    <x v="15"/>
    <s v="Dabvine"/>
    <x v="1"/>
    <n v="49.15"/>
    <m/>
    <n v="49.15"/>
  </r>
  <r>
    <x v="15"/>
    <s v="Avaveo"/>
    <x v="1"/>
    <m/>
    <n v="-29.7"/>
    <n v="-29.7"/>
  </r>
  <r>
    <x v="16"/>
    <s v="Skalith"/>
    <x v="6"/>
    <n v="42.18"/>
    <m/>
    <n v="42.18"/>
  </r>
  <r>
    <x v="16"/>
    <s v="Agimba"/>
    <x v="1"/>
    <n v="94"/>
    <m/>
    <n v="94"/>
  </r>
  <r>
    <x v="17"/>
    <s v="Babblestorm"/>
    <x v="1"/>
    <n v="89.16"/>
    <m/>
    <n v="89.16"/>
  </r>
  <r>
    <x v="17"/>
    <s v="Realblab"/>
    <x v="11"/>
    <n v="71.790000000000006"/>
    <m/>
    <n v="71.790000000000006"/>
  </r>
  <r>
    <x v="18"/>
    <s v="Vidoo"/>
    <x v="1"/>
    <n v="73.59"/>
    <m/>
    <n v="73.59"/>
  </r>
  <r>
    <x v="18"/>
    <s v="Wikizz"/>
    <x v="7"/>
    <n v="21.47"/>
    <m/>
    <n v="21.47"/>
  </r>
  <r>
    <x v="18"/>
    <s v="Skiptube"/>
    <x v="7"/>
    <n v="66.42"/>
    <m/>
    <n v="66.42"/>
  </r>
  <r>
    <x v="19"/>
    <s v="Browsebug"/>
    <x v="1"/>
    <m/>
    <n v="-44.4"/>
    <n v="-44.4"/>
  </r>
  <r>
    <x v="20"/>
    <s v="Twitterlist"/>
    <x v="7"/>
    <n v="68.8"/>
    <m/>
    <n v="68.8"/>
  </r>
  <r>
    <x v="20"/>
    <s v="Jaxnation"/>
    <x v="4"/>
    <n v="16.239999999999998"/>
    <m/>
    <n v="16.239999999999998"/>
  </r>
  <r>
    <x v="21"/>
    <s v="Twinte"/>
    <x v="1"/>
    <n v="88.84"/>
    <m/>
    <n v="88.84"/>
  </r>
  <r>
    <x v="21"/>
    <s v="Topiclounge"/>
    <x v="7"/>
    <m/>
    <n v="-31.3"/>
    <n v="-31.3"/>
  </r>
  <r>
    <x v="21"/>
    <s v="Demimbu"/>
    <x v="1"/>
    <n v="72.34"/>
    <m/>
    <n v="72.34"/>
  </r>
  <r>
    <x v="21"/>
    <s v="Midel"/>
    <x v="5"/>
    <m/>
    <n v="-13.9"/>
    <n v="-13.9"/>
  </r>
  <r>
    <x v="22"/>
    <s v="Vimbo"/>
    <x v="6"/>
    <n v="92.09"/>
    <m/>
    <n v="92.09"/>
  </r>
  <r>
    <x v="21"/>
    <s v="Thoughtbridge"/>
    <x v="1"/>
    <n v="69.64"/>
    <m/>
    <n v="69.64"/>
  </r>
  <r>
    <x v="22"/>
    <s v="Quamba"/>
    <x v="1"/>
    <n v="60.98"/>
    <m/>
    <n v="60.98"/>
  </r>
  <r>
    <x v="22"/>
    <s v="Brightbean"/>
    <x v="8"/>
    <n v="8.73"/>
    <m/>
    <n v="8.73"/>
  </r>
  <r>
    <x v="22"/>
    <s v="Zoovu"/>
    <x v="3"/>
    <n v="47.71"/>
    <m/>
    <n v="47.71"/>
  </r>
  <r>
    <x v="22"/>
    <s v="Quatz"/>
    <x v="1"/>
    <m/>
    <n v="-96.2"/>
    <n v="-96.2"/>
  </r>
  <r>
    <x v="22"/>
    <s v="Dabfeed"/>
    <x v="1"/>
    <n v="41.52"/>
    <m/>
    <n v="41.52"/>
  </r>
  <r>
    <x v="23"/>
    <s v="Ailane"/>
    <x v="2"/>
    <n v="40.729999999999997"/>
    <m/>
    <n v="40.729999999999997"/>
  </r>
  <r>
    <x v="23"/>
    <s v="Voonyx"/>
    <x v="1"/>
    <n v="5.31"/>
    <m/>
    <n v="5.31"/>
  </r>
  <r>
    <x v="23"/>
    <s v="Skiba"/>
    <x v="7"/>
    <m/>
    <n v="-92.2"/>
    <n v="-92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2F160B-FF4C-4C0A-8D51-AC341CE78D9C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16" firstHeaderRow="0" firstDataRow="1" firstDataCol="1"/>
  <pivotFields count="8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3">
        <item x="0"/>
        <item x="8"/>
        <item x="11"/>
        <item x="2"/>
        <item x="10"/>
        <item x="9"/>
        <item x="1"/>
        <item x="6"/>
        <item x="7"/>
        <item x="3"/>
        <item x="5"/>
        <item x="4"/>
        <item t="default"/>
      </items>
    </pivotField>
    <pivotField dataField="1" showAll="0"/>
    <pivotField dataField="1" showAll="0"/>
    <pivotField dataField="1" numFmtId="2" showAll="0"/>
    <pivotField dataField="1" dragToRow="0" dragToCol="0" dragToPage="0" showAll="0" defaultSubtota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Debit" fld="3" baseField="0" baseItem="0"/>
    <dataField name="Sum of Credit" fld="4" baseField="0" baseItem="0"/>
    <dataField name="Sum of Amount" fld="5" baseField="0" baseItem="0"/>
    <dataField name="Sum of Tota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43ABC2-51E3-48B3-ADB5-5ADEC6EEE7FC}" name="Table1" displayName="Table1" ref="A1:F83" totalsRowCount="1">
  <autoFilter ref="A1:F82" xr:uid="{860709A0-E82E-4E8F-8003-778C7724938E}"/>
  <tableColumns count="6">
    <tableColumn id="1" xr3:uid="{F5E2DF38-1E6F-4DD4-AE14-5AD221022437}" name="Date" totalsRowLabel="Total" dataDxfId="3"/>
    <tableColumn id="2" xr3:uid="{1662C1C7-88A2-4124-A025-C3C07CB8860A}" name="Vendor"/>
    <tableColumn id="3" xr3:uid="{9A38CAD7-6061-4D97-9A06-BC51F3167D2B}" name="Category"/>
    <tableColumn id="4" xr3:uid="{5814A440-E898-4BC6-9D31-F2B03E2CDE33}" name="Debit" dataDxfId="2"/>
    <tableColumn id="5" xr3:uid="{383DC5BD-FDB0-469D-8E27-CC5A4CEE26AE}" name="Credit" dataDxfId="1"/>
    <tableColumn id="6" xr3:uid="{DD9D7B71-C685-47E6-A05A-CB04080FBF5D}" name="Amount" totalsRowFunction="sum" dataDxfId="0">
      <calculatedColumnFormula>D2+E2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campus.com/pivot-tables/bank-statements-pivot-tab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E1498-5000-49C7-AA20-BA02150467EE}">
  <dimension ref="A3:E16"/>
  <sheetViews>
    <sheetView tabSelected="1" workbookViewId="0">
      <selection activeCell="A4" sqref="A4"/>
    </sheetView>
  </sheetViews>
  <sheetFormatPr defaultRowHeight="15" x14ac:dyDescent="0.25"/>
  <cols>
    <col min="1" max="1" width="20" bestFit="1" customWidth="1"/>
    <col min="2" max="2" width="12.42578125" bestFit="1" customWidth="1"/>
    <col min="3" max="3" width="13.140625" bestFit="1" customWidth="1"/>
    <col min="4" max="4" width="14.85546875" bestFit="1" customWidth="1"/>
    <col min="5" max="5" width="12" bestFit="1" customWidth="1"/>
  </cols>
  <sheetData>
    <row r="3" spans="1:5" x14ac:dyDescent="0.25">
      <c r="A3" s="3" t="s">
        <v>91</v>
      </c>
      <c r="B3" t="s">
        <v>97</v>
      </c>
      <c r="C3" t="s">
        <v>98</v>
      </c>
      <c r="D3" t="s">
        <v>95</v>
      </c>
      <c r="E3" t="s">
        <v>93</v>
      </c>
    </row>
    <row r="4" spans="1:5" x14ac:dyDescent="0.25">
      <c r="A4" s="4" t="s">
        <v>78</v>
      </c>
      <c r="B4" s="5">
        <v>62.64</v>
      </c>
      <c r="C4" s="5"/>
      <c r="D4" s="5">
        <v>62.64</v>
      </c>
      <c r="E4" s="5">
        <v>62.64</v>
      </c>
    </row>
    <row r="5" spans="1:5" x14ac:dyDescent="0.25">
      <c r="A5" s="4" t="s">
        <v>86</v>
      </c>
      <c r="B5" s="5">
        <v>184.98</v>
      </c>
      <c r="C5" s="5"/>
      <c r="D5" s="5">
        <v>184.98</v>
      </c>
      <c r="E5" s="5">
        <v>184.98</v>
      </c>
    </row>
    <row r="6" spans="1:5" x14ac:dyDescent="0.25">
      <c r="A6" s="4" t="s">
        <v>89</v>
      </c>
      <c r="B6" s="5">
        <v>71.790000000000006</v>
      </c>
      <c r="C6" s="5"/>
      <c r="D6" s="5">
        <v>71.790000000000006</v>
      </c>
      <c r="E6" s="5">
        <v>71.790000000000006</v>
      </c>
    </row>
    <row r="7" spans="1:5" x14ac:dyDescent="0.25">
      <c r="A7" s="4" t="s">
        <v>80</v>
      </c>
      <c r="B7" s="5">
        <v>258.3</v>
      </c>
      <c r="C7" s="5"/>
      <c r="D7" s="5">
        <v>258.3</v>
      </c>
      <c r="E7" s="5">
        <v>258.3</v>
      </c>
    </row>
    <row r="8" spans="1:5" x14ac:dyDescent="0.25">
      <c r="A8" s="4" t="s">
        <v>88</v>
      </c>
      <c r="B8" s="5">
        <v>13.45</v>
      </c>
      <c r="C8" s="5"/>
      <c r="D8" s="5">
        <v>13.45</v>
      </c>
      <c r="E8" s="5">
        <v>13.45</v>
      </c>
    </row>
    <row r="9" spans="1:5" x14ac:dyDescent="0.25">
      <c r="A9" s="4" t="s">
        <v>87</v>
      </c>
      <c r="B9" s="5">
        <v>317.27999999999997</v>
      </c>
      <c r="C9" s="5"/>
      <c r="D9" s="5">
        <v>317.27999999999997</v>
      </c>
      <c r="E9" s="5">
        <v>317.27999999999997</v>
      </c>
    </row>
    <row r="10" spans="1:5" x14ac:dyDescent="0.25">
      <c r="A10" s="4" t="s">
        <v>79</v>
      </c>
      <c r="B10" s="5">
        <v>1682.6</v>
      </c>
      <c r="C10" s="5">
        <v>-220.10000000000002</v>
      </c>
      <c r="D10" s="5">
        <v>1462.4999999999998</v>
      </c>
      <c r="E10" s="5">
        <v>1462.5</v>
      </c>
    </row>
    <row r="11" spans="1:5" x14ac:dyDescent="0.25">
      <c r="A11" s="4" t="s">
        <v>84</v>
      </c>
      <c r="B11" s="5">
        <v>341.37</v>
      </c>
      <c r="C11" s="5"/>
      <c r="D11" s="5">
        <v>341.37</v>
      </c>
      <c r="E11" s="5">
        <v>341.37</v>
      </c>
    </row>
    <row r="12" spans="1:5" x14ac:dyDescent="0.25">
      <c r="A12" s="4" t="s">
        <v>85</v>
      </c>
      <c r="B12" s="5">
        <v>219.91000000000003</v>
      </c>
      <c r="C12" s="5">
        <v>-277</v>
      </c>
      <c r="D12" s="5">
        <v>-57.09</v>
      </c>
      <c r="E12" s="5">
        <v>-57.089999999999975</v>
      </c>
    </row>
    <row r="13" spans="1:5" x14ac:dyDescent="0.25">
      <c r="A13" s="4" t="s">
        <v>81</v>
      </c>
      <c r="B13" s="5">
        <v>155.26</v>
      </c>
      <c r="C13" s="5"/>
      <c r="D13" s="5">
        <v>155.26</v>
      </c>
      <c r="E13" s="5">
        <v>155.26</v>
      </c>
    </row>
    <row r="14" spans="1:5" x14ac:dyDescent="0.25">
      <c r="A14" s="4" t="s">
        <v>83</v>
      </c>
      <c r="B14" s="5">
        <v>86.89</v>
      </c>
      <c r="C14" s="5">
        <v>-13.9</v>
      </c>
      <c r="D14" s="5">
        <v>72.989999999999995</v>
      </c>
      <c r="E14" s="5">
        <v>72.989999999999995</v>
      </c>
    </row>
    <row r="15" spans="1:5" x14ac:dyDescent="0.25">
      <c r="A15" s="4" t="s">
        <v>82</v>
      </c>
      <c r="B15" s="5">
        <v>150.34</v>
      </c>
      <c r="C15" s="5">
        <v>-39.82</v>
      </c>
      <c r="D15" s="5">
        <v>110.52</v>
      </c>
      <c r="E15" s="5">
        <v>110.52000000000001</v>
      </c>
    </row>
    <row r="16" spans="1:5" x14ac:dyDescent="0.25">
      <c r="A16" s="4" t="s">
        <v>92</v>
      </c>
      <c r="B16" s="5">
        <v>3544.81</v>
      </c>
      <c r="C16" s="5">
        <v>-550.82000000000005</v>
      </c>
      <c r="D16" s="5">
        <v>2993.9899999999993</v>
      </c>
      <c r="E16" s="5">
        <v>2993.99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6121D-421F-466A-AA90-32A83DD32274}">
  <dimension ref="A1:F83"/>
  <sheetViews>
    <sheetView workbookViewId="0">
      <selection activeCell="A2" sqref="A2"/>
    </sheetView>
  </sheetViews>
  <sheetFormatPr defaultRowHeight="15" x14ac:dyDescent="0.25"/>
  <cols>
    <col min="1" max="1" width="9.7109375" bestFit="1" customWidth="1"/>
    <col min="2" max="2" width="14.5703125" bestFit="1" customWidth="1"/>
    <col min="3" max="3" width="20" bestFit="1" customWidth="1"/>
    <col min="4" max="4" width="8" customWidth="1"/>
    <col min="5" max="5" width="8.5703125" customWidth="1"/>
  </cols>
  <sheetData>
    <row r="1" spans="1:6" x14ac:dyDescent="0.25">
      <c r="A1" t="s">
        <v>0</v>
      </c>
      <c r="B1" t="s">
        <v>1</v>
      </c>
      <c r="C1" t="s">
        <v>90</v>
      </c>
      <c r="D1" t="s">
        <v>2</v>
      </c>
      <c r="E1" t="s">
        <v>3</v>
      </c>
      <c r="F1" t="s">
        <v>94</v>
      </c>
    </row>
    <row r="2" spans="1:6" x14ac:dyDescent="0.25">
      <c r="A2" s="1">
        <v>44233</v>
      </c>
      <c r="B2" t="s">
        <v>4</v>
      </c>
      <c r="C2" t="s">
        <v>78</v>
      </c>
      <c r="D2" s="2">
        <v>17.260000000000002</v>
      </c>
      <c r="E2" s="2"/>
      <c r="F2" s="2">
        <f t="shared" ref="F2:F33" si="0">D2+E2</f>
        <v>17.260000000000002</v>
      </c>
    </row>
    <row r="3" spans="1:6" x14ac:dyDescent="0.25">
      <c r="A3" s="1">
        <v>44232</v>
      </c>
      <c r="B3" t="s">
        <v>5</v>
      </c>
      <c r="C3" t="s">
        <v>78</v>
      </c>
      <c r="D3" s="2">
        <v>45.38</v>
      </c>
      <c r="E3" s="2"/>
      <c r="F3" s="2">
        <f t="shared" si="0"/>
        <v>45.38</v>
      </c>
    </row>
    <row r="4" spans="1:6" x14ac:dyDescent="0.25">
      <c r="A4" s="1">
        <v>44234</v>
      </c>
      <c r="B4" t="s">
        <v>6</v>
      </c>
      <c r="C4" t="s">
        <v>79</v>
      </c>
      <c r="D4" s="2">
        <v>9</v>
      </c>
      <c r="E4" s="2"/>
      <c r="F4" s="2">
        <f t="shared" si="0"/>
        <v>9</v>
      </c>
    </row>
    <row r="5" spans="1:6" x14ac:dyDescent="0.25">
      <c r="A5" s="1">
        <v>44233</v>
      </c>
      <c r="B5" t="s">
        <v>7</v>
      </c>
      <c r="C5" t="s">
        <v>79</v>
      </c>
      <c r="D5" s="2">
        <v>72.239999999999995</v>
      </c>
      <c r="E5" s="2"/>
      <c r="F5" s="2">
        <f t="shared" si="0"/>
        <v>72.239999999999995</v>
      </c>
    </row>
    <row r="6" spans="1:6" x14ac:dyDescent="0.25">
      <c r="A6" s="1">
        <v>44232</v>
      </c>
      <c r="B6" t="s">
        <v>8</v>
      </c>
      <c r="C6" t="s">
        <v>79</v>
      </c>
      <c r="D6" s="2"/>
      <c r="E6" s="2">
        <v>-46.8</v>
      </c>
      <c r="F6" s="2">
        <f t="shared" si="0"/>
        <v>-46.8</v>
      </c>
    </row>
    <row r="7" spans="1:6" x14ac:dyDescent="0.25">
      <c r="A7" s="1">
        <v>44232</v>
      </c>
      <c r="B7" t="s">
        <v>9</v>
      </c>
      <c r="C7" t="s">
        <v>80</v>
      </c>
      <c r="D7" s="2">
        <v>42.26</v>
      </c>
      <c r="E7" s="2"/>
      <c r="F7" s="2">
        <f t="shared" si="0"/>
        <v>42.26</v>
      </c>
    </row>
    <row r="8" spans="1:6" x14ac:dyDescent="0.25">
      <c r="A8" s="1">
        <v>44233</v>
      </c>
      <c r="B8" t="s">
        <v>10</v>
      </c>
      <c r="C8" t="s">
        <v>81</v>
      </c>
      <c r="D8" s="2">
        <v>39.17</v>
      </c>
      <c r="E8" s="2"/>
      <c r="F8" s="2">
        <f t="shared" si="0"/>
        <v>39.17</v>
      </c>
    </row>
    <row r="9" spans="1:6" x14ac:dyDescent="0.25">
      <c r="A9" s="1">
        <v>44232</v>
      </c>
      <c r="B9" t="s">
        <v>11</v>
      </c>
      <c r="C9" t="s">
        <v>79</v>
      </c>
      <c r="D9" s="2">
        <v>73.7</v>
      </c>
      <c r="E9" s="2"/>
      <c r="F9" s="2">
        <f t="shared" si="0"/>
        <v>73.7</v>
      </c>
    </row>
    <row r="10" spans="1:6" x14ac:dyDescent="0.25">
      <c r="A10" s="1">
        <v>44232</v>
      </c>
      <c r="B10" t="s">
        <v>12</v>
      </c>
      <c r="C10" t="s">
        <v>82</v>
      </c>
      <c r="D10" s="2"/>
      <c r="E10" s="2">
        <v>-39.82</v>
      </c>
      <c r="F10" s="2">
        <f t="shared" si="0"/>
        <v>-39.82</v>
      </c>
    </row>
    <row r="11" spans="1:6" x14ac:dyDescent="0.25">
      <c r="A11" s="1">
        <v>44231</v>
      </c>
      <c r="B11" t="s">
        <v>13</v>
      </c>
      <c r="C11" t="s">
        <v>83</v>
      </c>
      <c r="D11" s="2">
        <v>86.89</v>
      </c>
      <c r="E11" s="2"/>
      <c r="F11" s="2">
        <f t="shared" si="0"/>
        <v>86.89</v>
      </c>
    </row>
    <row r="12" spans="1:6" x14ac:dyDescent="0.25">
      <c r="A12" s="1">
        <v>44231</v>
      </c>
      <c r="B12" t="s">
        <v>14</v>
      </c>
      <c r="C12" t="s">
        <v>79</v>
      </c>
      <c r="D12" s="2">
        <v>34.78</v>
      </c>
      <c r="E12" s="2"/>
      <c r="F12" s="2">
        <f t="shared" si="0"/>
        <v>34.78</v>
      </c>
    </row>
    <row r="13" spans="1:6" x14ac:dyDescent="0.25">
      <c r="A13" s="1">
        <v>44231</v>
      </c>
      <c r="B13" t="s">
        <v>15</v>
      </c>
      <c r="C13" t="s">
        <v>84</v>
      </c>
      <c r="D13" s="2">
        <v>80.010000000000005</v>
      </c>
      <c r="E13" s="2"/>
      <c r="F13" s="2">
        <f t="shared" si="0"/>
        <v>80.010000000000005</v>
      </c>
    </row>
    <row r="14" spans="1:6" x14ac:dyDescent="0.25">
      <c r="A14" s="1">
        <v>44230</v>
      </c>
      <c r="B14" t="s">
        <v>12</v>
      </c>
      <c r="C14" t="s">
        <v>85</v>
      </c>
      <c r="D14" s="2"/>
      <c r="E14" s="2">
        <v>-56.7</v>
      </c>
      <c r="F14" s="2">
        <f t="shared" si="0"/>
        <v>-56.7</v>
      </c>
    </row>
    <row r="15" spans="1:6" x14ac:dyDescent="0.25">
      <c r="A15" s="1">
        <v>44230</v>
      </c>
      <c r="B15" t="s">
        <v>16</v>
      </c>
      <c r="C15" t="s">
        <v>85</v>
      </c>
      <c r="D15" s="2"/>
      <c r="E15" s="2">
        <v>-96.8</v>
      </c>
      <c r="F15" s="2">
        <f t="shared" si="0"/>
        <v>-96.8</v>
      </c>
    </row>
    <row r="16" spans="1:6" x14ac:dyDescent="0.25">
      <c r="A16" s="1">
        <v>44229</v>
      </c>
      <c r="B16" t="s">
        <v>17</v>
      </c>
      <c r="C16" t="s">
        <v>79</v>
      </c>
      <c r="D16" s="2">
        <v>67.78</v>
      </c>
      <c r="E16" s="2"/>
      <c r="F16" s="2">
        <f t="shared" si="0"/>
        <v>67.78</v>
      </c>
    </row>
    <row r="17" spans="1:6" x14ac:dyDescent="0.25">
      <c r="A17" s="1">
        <v>44228</v>
      </c>
      <c r="B17" t="s">
        <v>18</v>
      </c>
      <c r="C17" t="s">
        <v>86</v>
      </c>
      <c r="D17" s="2">
        <v>92.34</v>
      </c>
      <c r="E17" s="2"/>
      <c r="F17" s="2">
        <f t="shared" si="0"/>
        <v>92.34</v>
      </c>
    </row>
    <row r="18" spans="1:6" x14ac:dyDescent="0.25">
      <c r="A18" s="1">
        <v>44228</v>
      </c>
      <c r="B18" t="s">
        <v>19</v>
      </c>
      <c r="C18" t="s">
        <v>87</v>
      </c>
      <c r="D18" s="2">
        <v>78.760000000000005</v>
      </c>
      <c r="E18" s="2"/>
      <c r="F18" s="2">
        <f t="shared" si="0"/>
        <v>78.760000000000005</v>
      </c>
    </row>
    <row r="19" spans="1:6" x14ac:dyDescent="0.25">
      <c r="A19" s="1">
        <v>44228</v>
      </c>
      <c r="B19" t="s">
        <v>20</v>
      </c>
      <c r="C19" t="s">
        <v>87</v>
      </c>
      <c r="D19" s="2">
        <v>37.909999999999997</v>
      </c>
      <c r="E19" s="2"/>
      <c r="F19" s="2">
        <f t="shared" si="0"/>
        <v>37.909999999999997</v>
      </c>
    </row>
    <row r="20" spans="1:6" x14ac:dyDescent="0.25">
      <c r="A20" s="1">
        <v>44228</v>
      </c>
      <c r="B20" t="s">
        <v>21</v>
      </c>
      <c r="C20" t="s">
        <v>84</v>
      </c>
      <c r="D20" s="2">
        <v>49.36</v>
      </c>
      <c r="E20" s="2"/>
      <c r="F20" s="2">
        <f t="shared" si="0"/>
        <v>49.36</v>
      </c>
    </row>
    <row r="21" spans="1:6" x14ac:dyDescent="0.25">
      <c r="A21" s="1">
        <v>44228</v>
      </c>
      <c r="B21" t="s">
        <v>22</v>
      </c>
      <c r="C21" t="s">
        <v>79</v>
      </c>
      <c r="D21" s="2"/>
      <c r="E21" s="2"/>
      <c r="F21" s="2">
        <f t="shared" si="0"/>
        <v>0</v>
      </c>
    </row>
    <row r="22" spans="1:6" x14ac:dyDescent="0.25">
      <c r="A22" s="1">
        <v>44228</v>
      </c>
      <c r="B22" t="s">
        <v>23</v>
      </c>
      <c r="C22" t="s">
        <v>79</v>
      </c>
      <c r="D22" s="2">
        <v>41.31</v>
      </c>
      <c r="E22" s="2"/>
      <c r="F22" s="2">
        <f t="shared" si="0"/>
        <v>41.31</v>
      </c>
    </row>
    <row r="23" spans="1:6" x14ac:dyDescent="0.25">
      <c r="A23" s="1">
        <v>44227</v>
      </c>
      <c r="B23" t="s">
        <v>24</v>
      </c>
      <c r="C23" t="s">
        <v>82</v>
      </c>
      <c r="D23" s="2">
        <v>37.42</v>
      </c>
      <c r="E23" s="2"/>
      <c r="F23" s="2">
        <f t="shared" si="0"/>
        <v>37.42</v>
      </c>
    </row>
    <row r="24" spans="1:6" x14ac:dyDescent="0.25">
      <c r="A24" s="1">
        <v>44227</v>
      </c>
      <c r="B24" t="s">
        <v>25</v>
      </c>
      <c r="C24" t="s">
        <v>88</v>
      </c>
      <c r="D24" s="2">
        <v>13.45</v>
      </c>
      <c r="E24" s="2"/>
      <c r="F24" s="2">
        <f t="shared" si="0"/>
        <v>13.45</v>
      </c>
    </row>
    <row r="25" spans="1:6" x14ac:dyDescent="0.25">
      <c r="A25" s="1">
        <v>44226</v>
      </c>
      <c r="B25" t="s">
        <v>26</v>
      </c>
      <c r="C25" t="s">
        <v>79</v>
      </c>
      <c r="D25" s="2">
        <v>69.87</v>
      </c>
      <c r="E25" s="2"/>
      <c r="F25" s="2">
        <f t="shared" si="0"/>
        <v>69.87</v>
      </c>
    </row>
    <row r="26" spans="1:6" x14ac:dyDescent="0.25">
      <c r="A26" s="1">
        <v>44227</v>
      </c>
      <c r="B26" t="s">
        <v>27</v>
      </c>
      <c r="C26" t="s">
        <v>82</v>
      </c>
      <c r="D26" s="2">
        <v>86.74</v>
      </c>
      <c r="E26" s="2"/>
      <c r="F26" s="2">
        <f t="shared" si="0"/>
        <v>86.74</v>
      </c>
    </row>
    <row r="27" spans="1:6" x14ac:dyDescent="0.25">
      <c r="A27" s="1">
        <v>44227</v>
      </c>
      <c r="B27" t="s">
        <v>28</v>
      </c>
      <c r="C27" t="s">
        <v>79</v>
      </c>
      <c r="D27" s="2"/>
      <c r="E27" s="2">
        <v>-3</v>
      </c>
      <c r="F27" s="2">
        <f t="shared" si="0"/>
        <v>-3</v>
      </c>
    </row>
    <row r="28" spans="1:6" x14ac:dyDescent="0.25">
      <c r="A28" s="1">
        <v>44226</v>
      </c>
      <c r="B28" t="s">
        <v>9</v>
      </c>
      <c r="C28" t="s">
        <v>80</v>
      </c>
      <c r="D28" s="2">
        <v>42.35</v>
      </c>
      <c r="E28" s="2"/>
      <c r="F28" s="2">
        <f t="shared" si="0"/>
        <v>42.35</v>
      </c>
    </row>
    <row r="29" spans="1:6" x14ac:dyDescent="0.25">
      <c r="A29" s="1">
        <v>44226</v>
      </c>
      <c r="B29" t="s">
        <v>29</v>
      </c>
      <c r="C29" t="s">
        <v>87</v>
      </c>
      <c r="D29" s="2">
        <v>1.46</v>
      </c>
      <c r="E29" s="2"/>
      <c r="F29" s="2">
        <f t="shared" si="0"/>
        <v>1.46</v>
      </c>
    </row>
    <row r="30" spans="1:6" x14ac:dyDescent="0.25">
      <c r="A30" s="1">
        <v>44226</v>
      </c>
      <c r="B30" t="s">
        <v>30</v>
      </c>
      <c r="C30" t="s">
        <v>80</v>
      </c>
      <c r="D30" s="2"/>
      <c r="E30" s="2"/>
      <c r="F30" s="2">
        <f t="shared" si="0"/>
        <v>0</v>
      </c>
    </row>
    <row r="31" spans="1:6" x14ac:dyDescent="0.25">
      <c r="A31" s="1">
        <v>44224</v>
      </c>
      <c r="B31" t="s">
        <v>31</v>
      </c>
      <c r="C31" t="s">
        <v>87</v>
      </c>
      <c r="D31" s="2">
        <v>99.78</v>
      </c>
      <c r="E31" s="2"/>
      <c r="F31" s="2">
        <f t="shared" si="0"/>
        <v>99.78</v>
      </c>
    </row>
    <row r="32" spans="1:6" x14ac:dyDescent="0.25">
      <c r="A32" s="1">
        <v>44224</v>
      </c>
      <c r="B32" t="s">
        <v>32</v>
      </c>
      <c r="C32" t="s">
        <v>87</v>
      </c>
      <c r="D32" s="2">
        <v>80.67</v>
      </c>
      <c r="E32" s="2"/>
      <c r="F32" s="2">
        <f t="shared" si="0"/>
        <v>80.67</v>
      </c>
    </row>
    <row r="33" spans="1:6" x14ac:dyDescent="0.25">
      <c r="A33" s="1">
        <v>44224</v>
      </c>
      <c r="B33" t="s">
        <v>33</v>
      </c>
      <c r="C33" t="s">
        <v>79</v>
      </c>
      <c r="D33" s="2">
        <v>82.16</v>
      </c>
      <c r="E33" s="2"/>
      <c r="F33" s="2">
        <f t="shared" si="0"/>
        <v>82.16</v>
      </c>
    </row>
    <row r="34" spans="1:6" x14ac:dyDescent="0.25">
      <c r="A34" s="1">
        <v>44223</v>
      </c>
      <c r="B34" t="s">
        <v>34</v>
      </c>
      <c r="C34" t="s">
        <v>85</v>
      </c>
      <c r="D34" s="2">
        <v>63.22</v>
      </c>
      <c r="E34" s="2"/>
      <c r="F34" s="2">
        <f t="shared" ref="F34:F65" si="1">D34+E34</f>
        <v>63.22</v>
      </c>
    </row>
    <row r="35" spans="1:6" x14ac:dyDescent="0.25">
      <c r="A35" s="1">
        <v>44224</v>
      </c>
      <c r="B35" t="s">
        <v>35</v>
      </c>
      <c r="C35" t="s">
        <v>86</v>
      </c>
      <c r="D35" s="2">
        <v>59.11</v>
      </c>
      <c r="E35" s="2"/>
      <c r="F35" s="2">
        <f t="shared" si="1"/>
        <v>59.11</v>
      </c>
    </row>
    <row r="36" spans="1:6" x14ac:dyDescent="0.25">
      <c r="A36" s="1">
        <v>44222</v>
      </c>
      <c r="B36" t="s">
        <v>36</v>
      </c>
      <c r="C36" t="s">
        <v>80</v>
      </c>
      <c r="D36" s="2">
        <v>96.59</v>
      </c>
      <c r="E36" s="2"/>
      <c r="F36" s="2">
        <f t="shared" si="1"/>
        <v>96.59</v>
      </c>
    </row>
    <row r="37" spans="1:6" x14ac:dyDescent="0.25">
      <c r="A37" s="1">
        <v>44223</v>
      </c>
      <c r="B37" t="s">
        <v>37</v>
      </c>
      <c r="C37" t="s">
        <v>79</v>
      </c>
      <c r="D37" s="2">
        <v>87.57</v>
      </c>
      <c r="E37" s="2"/>
      <c r="F37" s="2">
        <f t="shared" si="1"/>
        <v>87.57</v>
      </c>
    </row>
    <row r="38" spans="1:6" x14ac:dyDescent="0.25">
      <c r="A38" s="1">
        <v>44222</v>
      </c>
      <c r="B38" t="s">
        <v>38</v>
      </c>
      <c r="C38" t="s">
        <v>85</v>
      </c>
      <c r="D38" s="2"/>
      <c r="E38" s="2"/>
      <c r="F38" s="2">
        <f t="shared" si="1"/>
        <v>0</v>
      </c>
    </row>
    <row r="39" spans="1:6" x14ac:dyDescent="0.25">
      <c r="A39" s="1">
        <v>44222</v>
      </c>
      <c r="B39" t="s">
        <v>39</v>
      </c>
      <c r="C39" t="s">
        <v>84</v>
      </c>
      <c r="D39" s="2">
        <v>4.68</v>
      </c>
      <c r="E39" s="2"/>
      <c r="F39" s="2">
        <f t="shared" si="1"/>
        <v>4.68</v>
      </c>
    </row>
    <row r="40" spans="1:6" x14ac:dyDescent="0.25">
      <c r="A40" s="1">
        <v>44222</v>
      </c>
      <c r="B40" t="s">
        <v>40</v>
      </c>
      <c r="C40" t="s">
        <v>84</v>
      </c>
      <c r="D40" s="2">
        <v>44.5</v>
      </c>
      <c r="E40" s="2"/>
      <c r="F40" s="2">
        <f t="shared" si="1"/>
        <v>44.5</v>
      </c>
    </row>
    <row r="41" spans="1:6" x14ac:dyDescent="0.25">
      <c r="A41" s="1">
        <v>44222</v>
      </c>
      <c r="B41" t="s">
        <v>41</v>
      </c>
      <c r="C41" t="s">
        <v>79</v>
      </c>
      <c r="D41" s="2">
        <v>13.25</v>
      </c>
      <c r="E41" s="2"/>
      <c r="F41" s="2">
        <f t="shared" si="1"/>
        <v>13.25</v>
      </c>
    </row>
    <row r="42" spans="1:6" x14ac:dyDescent="0.25">
      <c r="A42" s="1">
        <v>44222</v>
      </c>
      <c r="B42" t="s">
        <v>42</v>
      </c>
      <c r="C42" t="s">
        <v>82</v>
      </c>
      <c r="D42" s="2">
        <v>9.94</v>
      </c>
      <c r="E42" s="2"/>
      <c r="F42" s="2">
        <f t="shared" si="1"/>
        <v>9.94</v>
      </c>
    </row>
    <row r="43" spans="1:6" x14ac:dyDescent="0.25">
      <c r="A43" s="1">
        <v>44222</v>
      </c>
      <c r="B43" t="s">
        <v>43</v>
      </c>
      <c r="C43" t="s">
        <v>80</v>
      </c>
      <c r="D43" s="2">
        <v>36.369999999999997</v>
      </c>
      <c r="E43" s="2"/>
      <c r="F43" s="2">
        <f t="shared" si="1"/>
        <v>36.369999999999997</v>
      </c>
    </row>
    <row r="44" spans="1:6" x14ac:dyDescent="0.25">
      <c r="A44" s="1">
        <v>44221</v>
      </c>
      <c r="B44" t="s">
        <v>44</v>
      </c>
      <c r="C44" t="s">
        <v>86</v>
      </c>
      <c r="D44" s="2">
        <v>24.8</v>
      </c>
      <c r="E44" s="2"/>
      <c r="F44" s="2">
        <f t="shared" si="1"/>
        <v>24.8</v>
      </c>
    </row>
    <row r="45" spans="1:6" x14ac:dyDescent="0.25">
      <c r="A45" s="1">
        <v>44220</v>
      </c>
      <c r="B45" t="s">
        <v>45</v>
      </c>
      <c r="C45" t="s">
        <v>79</v>
      </c>
      <c r="D45" s="2">
        <v>96.03</v>
      </c>
      <c r="E45" s="2"/>
      <c r="F45" s="2">
        <f t="shared" si="1"/>
        <v>96.03</v>
      </c>
    </row>
    <row r="46" spans="1:6" x14ac:dyDescent="0.25">
      <c r="A46" s="1">
        <v>44220</v>
      </c>
      <c r="B46" t="s">
        <v>46</v>
      </c>
      <c r="C46" t="s">
        <v>79</v>
      </c>
      <c r="D46" s="2">
        <v>83.23</v>
      </c>
      <c r="E46" s="2"/>
      <c r="F46" s="2">
        <f t="shared" si="1"/>
        <v>83.23</v>
      </c>
    </row>
    <row r="47" spans="1:6" x14ac:dyDescent="0.25">
      <c r="A47" s="1">
        <v>44219</v>
      </c>
      <c r="B47" t="s">
        <v>47</v>
      </c>
      <c r="C47" t="s">
        <v>79</v>
      </c>
      <c r="D47" s="2"/>
      <c r="E47" s="2"/>
      <c r="F47" s="2">
        <f t="shared" si="1"/>
        <v>0</v>
      </c>
    </row>
    <row r="48" spans="1:6" x14ac:dyDescent="0.25">
      <c r="A48" s="1">
        <v>44220</v>
      </c>
      <c r="B48" t="s">
        <v>48</v>
      </c>
      <c r="C48" t="s">
        <v>87</v>
      </c>
      <c r="D48" s="2">
        <v>18.7</v>
      </c>
      <c r="E48" s="2"/>
      <c r="F48" s="2">
        <f t="shared" si="1"/>
        <v>18.7</v>
      </c>
    </row>
    <row r="49" spans="1:6" x14ac:dyDescent="0.25">
      <c r="A49" s="1">
        <v>44219</v>
      </c>
      <c r="B49" t="s">
        <v>49</v>
      </c>
      <c r="C49" t="s">
        <v>79</v>
      </c>
      <c r="D49" s="2">
        <v>39.479999999999997</v>
      </c>
      <c r="E49" s="2"/>
      <c r="F49" s="2">
        <f t="shared" si="1"/>
        <v>39.479999999999997</v>
      </c>
    </row>
    <row r="50" spans="1:6" x14ac:dyDescent="0.25">
      <c r="A50" s="1">
        <v>44219</v>
      </c>
      <c r="B50" t="s">
        <v>8</v>
      </c>
      <c r="C50" t="s">
        <v>79</v>
      </c>
      <c r="D50" s="2">
        <v>22.52</v>
      </c>
      <c r="E50" s="2"/>
      <c r="F50" s="2">
        <f t="shared" si="1"/>
        <v>22.52</v>
      </c>
    </row>
    <row r="51" spans="1:6" x14ac:dyDescent="0.25">
      <c r="A51" s="1">
        <v>44219</v>
      </c>
      <c r="B51" t="s">
        <v>50</v>
      </c>
      <c r="C51" t="s">
        <v>81</v>
      </c>
      <c r="D51" s="2">
        <v>68.38</v>
      </c>
      <c r="E51" s="2"/>
      <c r="F51" s="2">
        <f t="shared" si="1"/>
        <v>68.38</v>
      </c>
    </row>
    <row r="52" spans="1:6" x14ac:dyDescent="0.25">
      <c r="A52" s="1">
        <v>44219</v>
      </c>
      <c r="B52" t="s">
        <v>51</v>
      </c>
      <c r="C52" t="s">
        <v>79</v>
      </c>
      <c r="D52" s="2">
        <v>86.22</v>
      </c>
      <c r="E52" s="2"/>
      <c r="F52" s="2">
        <f t="shared" si="1"/>
        <v>86.22</v>
      </c>
    </row>
    <row r="53" spans="1:6" x14ac:dyDescent="0.25">
      <c r="A53" s="1">
        <v>44219</v>
      </c>
      <c r="B53" t="s">
        <v>52</v>
      </c>
      <c r="C53" t="s">
        <v>79</v>
      </c>
      <c r="D53" s="2">
        <v>21.81</v>
      </c>
      <c r="E53" s="2"/>
      <c r="F53" s="2">
        <f t="shared" si="1"/>
        <v>21.81</v>
      </c>
    </row>
    <row r="54" spans="1:6" x14ac:dyDescent="0.25">
      <c r="A54" s="1">
        <v>44219</v>
      </c>
      <c r="B54" t="s">
        <v>53</v>
      </c>
      <c r="C54" t="s">
        <v>84</v>
      </c>
      <c r="D54" s="2">
        <v>28.55</v>
      </c>
      <c r="E54" s="2"/>
      <c r="F54" s="2">
        <f t="shared" si="1"/>
        <v>28.55</v>
      </c>
    </row>
    <row r="55" spans="1:6" x14ac:dyDescent="0.25">
      <c r="A55" s="1">
        <v>44219</v>
      </c>
      <c r="B55" t="s">
        <v>54</v>
      </c>
      <c r="C55" t="s">
        <v>79</v>
      </c>
      <c r="D55" s="2">
        <v>57.77</v>
      </c>
      <c r="E55" s="2"/>
      <c r="F55" s="2">
        <f t="shared" si="1"/>
        <v>57.77</v>
      </c>
    </row>
    <row r="56" spans="1:6" x14ac:dyDescent="0.25">
      <c r="A56" s="1">
        <v>44218</v>
      </c>
      <c r="B56" t="s">
        <v>55</v>
      </c>
      <c r="C56" t="s">
        <v>79</v>
      </c>
      <c r="D56" s="2">
        <v>79.349999999999994</v>
      </c>
      <c r="E56" s="2"/>
      <c r="F56" s="2">
        <f t="shared" si="1"/>
        <v>79.349999999999994</v>
      </c>
    </row>
    <row r="57" spans="1:6" x14ac:dyDescent="0.25">
      <c r="A57" s="1">
        <v>44218</v>
      </c>
      <c r="B57" t="s">
        <v>56</v>
      </c>
      <c r="C57" t="s">
        <v>79</v>
      </c>
      <c r="D57" s="2">
        <v>49.15</v>
      </c>
      <c r="E57" s="2"/>
      <c r="F57" s="2">
        <f t="shared" si="1"/>
        <v>49.15</v>
      </c>
    </row>
    <row r="58" spans="1:6" x14ac:dyDescent="0.25">
      <c r="A58" s="1">
        <v>44218</v>
      </c>
      <c r="B58" t="s">
        <v>57</v>
      </c>
      <c r="C58" t="s">
        <v>79</v>
      </c>
      <c r="D58" s="2"/>
      <c r="E58" s="2">
        <v>-29.7</v>
      </c>
      <c r="F58" s="2">
        <f t="shared" si="1"/>
        <v>-29.7</v>
      </c>
    </row>
    <row r="59" spans="1:6" x14ac:dyDescent="0.25">
      <c r="A59" s="1">
        <v>44217</v>
      </c>
      <c r="B59" t="s">
        <v>58</v>
      </c>
      <c r="C59" t="s">
        <v>84</v>
      </c>
      <c r="D59" s="2">
        <v>42.18</v>
      </c>
      <c r="E59" s="2"/>
      <c r="F59" s="2">
        <f t="shared" si="1"/>
        <v>42.18</v>
      </c>
    </row>
    <row r="60" spans="1:6" x14ac:dyDescent="0.25">
      <c r="A60" s="1">
        <v>44217</v>
      </c>
      <c r="B60" t="s">
        <v>59</v>
      </c>
      <c r="C60" t="s">
        <v>79</v>
      </c>
      <c r="D60" s="2">
        <v>94</v>
      </c>
      <c r="E60" s="2"/>
      <c r="F60" s="2">
        <f t="shared" si="1"/>
        <v>94</v>
      </c>
    </row>
    <row r="61" spans="1:6" x14ac:dyDescent="0.25">
      <c r="A61" s="1">
        <v>44216</v>
      </c>
      <c r="B61" t="s">
        <v>60</v>
      </c>
      <c r="C61" t="s">
        <v>79</v>
      </c>
      <c r="D61" s="2">
        <v>89.16</v>
      </c>
      <c r="E61" s="2"/>
      <c r="F61" s="2">
        <f t="shared" si="1"/>
        <v>89.16</v>
      </c>
    </row>
    <row r="62" spans="1:6" x14ac:dyDescent="0.25">
      <c r="A62" s="1">
        <v>44216</v>
      </c>
      <c r="B62" t="s">
        <v>61</v>
      </c>
      <c r="C62" t="s">
        <v>89</v>
      </c>
      <c r="D62" s="2">
        <v>71.790000000000006</v>
      </c>
      <c r="E62" s="2"/>
      <c r="F62" s="2">
        <f t="shared" si="1"/>
        <v>71.790000000000006</v>
      </c>
    </row>
    <row r="63" spans="1:6" x14ac:dyDescent="0.25">
      <c r="A63" s="1">
        <v>44215</v>
      </c>
      <c r="B63" t="s">
        <v>35</v>
      </c>
      <c r="C63" t="s">
        <v>79</v>
      </c>
      <c r="D63" s="2">
        <v>73.59</v>
      </c>
      <c r="E63" s="2"/>
      <c r="F63" s="2">
        <f t="shared" si="1"/>
        <v>73.59</v>
      </c>
    </row>
    <row r="64" spans="1:6" x14ac:dyDescent="0.25">
      <c r="A64" s="1">
        <v>44215</v>
      </c>
      <c r="B64" t="s">
        <v>62</v>
      </c>
      <c r="C64" t="s">
        <v>85</v>
      </c>
      <c r="D64" s="2">
        <v>21.47</v>
      </c>
      <c r="E64" s="2"/>
      <c r="F64" s="2">
        <f t="shared" si="1"/>
        <v>21.47</v>
      </c>
    </row>
    <row r="65" spans="1:6" x14ac:dyDescent="0.25">
      <c r="A65" s="1">
        <v>44215</v>
      </c>
      <c r="B65" t="s">
        <v>63</v>
      </c>
      <c r="C65" t="s">
        <v>85</v>
      </c>
      <c r="D65" s="2">
        <v>66.42</v>
      </c>
      <c r="E65" s="2"/>
      <c r="F65" s="2">
        <f t="shared" si="1"/>
        <v>66.42</v>
      </c>
    </row>
    <row r="66" spans="1:6" x14ac:dyDescent="0.25">
      <c r="A66" s="1">
        <v>44213</v>
      </c>
      <c r="B66" t="s">
        <v>64</v>
      </c>
      <c r="C66" t="s">
        <v>79</v>
      </c>
      <c r="D66" s="2"/>
      <c r="E66" s="2">
        <v>-44.4</v>
      </c>
      <c r="F66" s="2">
        <f t="shared" ref="F66:F82" si="2">D66+E66</f>
        <v>-44.4</v>
      </c>
    </row>
    <row r="67" spans="1:6" x14ac:dyDescent="0.25">
      <c r="A67" s="1">
        <v>44212</v>
      </c>
      <c r="B67" t="s">
        <v>65</v>
      </c>
      <c r="C67" t="s">
        <v>85</v>
      </c>
      <c r="D67" s="2">
        <v>68.8</v>
      </c>
      <c r="E67" s="2"/>
      <c r="F67" s="2">
        <f t="shared" si="2"/>
        <v>68.8</v>
      </c>
    </row>
    <row r="68" spans="1:6" x14ac:dyDescent="0.25">
      <c r="A68" s="1">
        <v>44212</v>
      </c>
      <c r="B68" t="s">
        <v>66</v>
      </c>
      <c r="C68" t="s">
        <v>82</v>
      </c>
      <c r="D68" s="2">
        <v>16.239999999999998</v>
      </c>
      <c r="E68" s="2"/>
      <c r="F68" s="2">
        <f t="shared" si="2"/>
        <v>16.239999999999998</v>
      </c>
    </row>
    <row r="69" spans="1:6" x14ac:dyDescent="0.25">
      <c r="A69" s="1">
        <v>44211</v>
      </c>
      <c r="B69" t="s">
        <v>67</v>
      </c>
      <c r="C69" t="s">
        <v>79</v>
      </c>
      <c r="D69" s="2">
        <v>88.84</v>
      </c>
      <c r="E69" s="2"/>
      <c r="F69" s="2">
        <f t="shared" si="2"/>
        <v>88.84</v>
      </c>
    </row>
    <row r="70" spans="1:6" x14ac:dyDescent="0.25">
      <c r="A70" s="1">
        <v>44211</v>
      </c>
      <c r="B70" t="s">
        <v>68</v>
      </c>
      <c r="C70" t="s">
        <v>85</v>
      </c>
      <c r="D70" s="2"/>
      <c r="E70" s="2">
        <v>-31.3</v>
      </c>
      <c r="F70" s="2">
        <f t="shared" si="2"/>
        <v>-31.3</v>
      </c>
    </row>
    <row r="71" spans="1:6" x14ac:dyDescent="0.25">
      <c r="A71" s="1">
        <v>44211</v>
      </c>
      <c r="B71" t="s">
        <v>69</v>
      </c>
      <c r="C71" t="s">
        <v>79</v>
      </c>
      <c r="D71" s="2">
        <v>72.34</v>
      </c>
      <c r="E71" s="2"/>
      <c r="F71" s="2">
        <f t="shared" si="2"/>
        <v>72.34</v>
      </c>
    </row>
    <row r="72" spans="1:6" x14ac:dyDescent="0.25">
      <c r="A72" s="1">
        <v>44211</v>
      </c>
      <c r="B72" t="s">
        <v>70</v>
      </c>
      <c r="C72" t="s">
        <v>83</v>
      </c>
      <c r="D72" s="2"/>
      <c r="E72" s="2">
        <v>-13.9</v>
      </c>
      <c r="F72" s="2">
        <f t="shared" si="2"/>
        <v>-13.9</v>
      </c>
    </row>
    <row r="73" spans="1:6" x14ac:dyDescent="0.25">
      <c r="A73" s="1">
        <v>44210</v>
      </c>
      <c r="B73" t="s">
        <v>71</v>
      </c>
      <c r="C73" t="s">
        <v>84</v>
      </c>
      <c r="D73" s="2">
        <v>92.09</v>
      </c>
      <c r="E73" s="2"/>
      <c r="F73" s="2">
        <f t="shared" si="2"/>
        <v>92.09</v>
      </c>
    </row>
    <row r="74" spans="1:6" x14ac:dyDescent="0.25">
      <c r="A74" s="1">
        <v>44211</v>
      </c>
      <c r="B74" t="s">
        <v>72</v>
      </c>
      <c r="C74" t="s">
        <v>79</v>
      </c>
      <c r="D74" s="2">
        <v>69.64</v>
      </c>
      <c r="E74" s="2"/>
      <c r="F74" s="2">
        <f t="shared" si="2"/>
        <v>69.64</v>
      </c>
    </row>
    <row r="75" spans="1:6" x14ac:dyDescent="0.25">
      <c r="A75" s="1">
        <v>44210</v>
      </c>
      <c r="B75" t="s">
        <v>10</v>
      </c>
      <c r="C75" t="s">
        <v>79</v>
      </c>
      <c r="D75" s="2">
        <v>60.98</v>
      </c>
      <c r="E75" s="2"/>
      <c r="F75" s="2">
        <f t="shared" si="2"/>
        <v>60.98</v>
      </c>
    </row>
    <row r="76" spans="1:6" x14ac:dyDescent="0.25">
      <c r="A76" s="1">
        <v>44210</v>
      </c>
      <c r="B76" t="s">
        <v>73</v>
      </c>
      <c r="C76" t="s">
        <v>86</v>
      </c>
      <c r="D76" s="2">
        <v>8.73</v>
      </c>
      <c r="E76" s="2"/>
      <c r="F76" s="2">
        <f t="shared" si="2"/>
        <v>8.73</v>
      </c>
    </row>
    <row r="77" spans="1:6" x14ac:dyDescent="0.25">
      <c r="A77" s="1">
        <v>44210</v>
      </c>
      <c r="B77" t="s">
        <v>74</v>
      </c>
      <c r="C77" t="s">
        <v>81</v>
      </c>
      <c r="D77" s="2">
        <v>47.71</v>
      </c>
      <c r="E77" s="2"/>
      <c r="F77" s="2">
        <f t="shared" si="2"/>
        <v>47.71</v>
      </c>
    </row>
    <row r="78" spans="1:6" x14ac:dyDescent="0.25">
      <c r="A78" s="1">
        <v>44210</v>
      </c>
      <c r="B78" t="s">
        <v>75</v>
      </c>
      <c r="C78" t="s">
        <v>79</v>
      </c>
      <c r="D78" s="2"/>
      <c r="E78" s="2">
        <v>-96.2</v>
      </c>
      <c r="F78" s="2">
        <f t="shared" si="2"/>
        <v>-96.2</v>
      </c>
    </row>
    <row r="79" spans="1:6" x14ac:dyDescent="0.25">
      <c r="A79" s="1">
        <v>44210</v>
      </c>
      <c r="B79" t="s">
        <v>76</v>
      </c>
      <c r="C79" t="s">
        <v>79</v>
      </c>
      <c r="D79" s="2">
        <v>41.52</v>
      </c>
      <c r="E79" s="2"/>
      <c r="F79" s="2">
        <f t="shared" si="2"/>
        <v>41.52</v>
      </c>
    </row>
    <row r="80" spans="1:6" x14ac:dyDescent="0.25">
      <c r="A80" s="1">
        <v>44208</v>
      </c>
      <c r="B80" t="s">
        <v>29</v>
      </c>
      <c r="C80" t="s">
        <v>80</v>
      </c>
      <c r="D80" s="2">
        <v>40.729999999999997</v>
      </c>
      <c r="E80" s="2"/>
      <c r="F80" s="2">
        <f t="shared" si="2"/>
        <v>40.729999999999997</v>
      </c>
    </row>
    <row r="81" spans="1:6" x14ac:dyDescent="0.25">
      <c r="A81" s="1">
        <v>44208</v>
      </c>
      <c r="B81" t="s">
        <v>77</v>
      </c>
      <c r="C81" t="s">
        <v>79</v>
      </c>
      <c r="D81" s="2">
        <v>5.31</v>
      </c>
      <c r="E81" s="2"/>
      <c r="F81" s="2">
        <f t="shared" si="2"/>
        <v>5.31</v>
      </c>
    </row>
    <row r="82" spans="1:6" x14ac:dyDescent="0.25">
      <c r="A82" s="1">
        <v>44208</v>
      </c>
      <c r="B82" t="s">
        <v>14</v>
      </c>
      <c r="C82" t="s">
        <v>85</v>
      </c>
      <c r="D82" s="2"/>
      <c r="E82" s="2">
        <v>-92.2</v>
      </c>
      <c r="F82" s="2">
        <f t="shared" si="2"/>
        <v>-92.2</v>
      </c>
    </row>
    <row r="83" spans="1:6" x14ac:dyDescent="0.25">
      <c r="A83" t="s">
        <v>96</v>
      </c>
      <c r="F83" s="2">
        <f>SUBTOTAL(109,F2:F82)</f>
        <v>2993.99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70E1C-666E-4BEA-965F-37F3B2E22712}">
  <dimension ref="A1:B2"/>
  <sheetViews>
    <sheetView workbookViewId="0"/>
  </sheetViews>
  <sheetFormatPr defaultRowHeight="15" x14ac:dyDescent="0.25"/>
  <cols>
    <col min="2" max="2" width="70.5703125" bestFit="1" customWidth="1"/>
  </cols>
  <sheetData>
    <row r="1" spans="1:2" x14ac:dyDescent="0.25">
      <c r="A1" t="s">
        <v>99</v>
      </c>
      <c r="B1" t="s">
        <v>100</v>
      </c>
    </row>
    <row r="2" spans="1:2" x14ac:dyDescent="0.25">
      <c r="A2" t="s">
        <v>101</v>
      </c>
      <c r="B2" s="6" t="s">
        <v>102</v>
      </c>
    </row>
  </sheetData>
  <hyperlinks>
    <hyperlink ref="B2" r:id="rId1" xr:uid="{677D263B-8430-4CAB-B9A8-FDFB1C361D5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Export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Acampora</dc:creator>
  <cp:lastModifiedBy>Jon Acampora</cp:lastModifiedBy>
  <dcterms:created xsi:type="dcterms:W3CDTF">2021-03-23T18:05:15Z</dcterms:created>
  <dcterms:modified xsi:type="dcterms:W3CDTF">2021-03-30T22:45:18Z</dcterms:modified>
</cp:coreProperties>
</file>